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Bill of Quantities" sheetId="1" r:id="rId1"/>
    <sheet name="Sheet2" sheetId="2" r:id="rId2"/>
    <sheet name="Sheet3" sheetId="3" r:id="rId3"/>
  </sheets>
  <definedNames>
    <definedName name="_xlnm.Print_Area" localSheetId="0">'Bill of Quantities'!$A$1:$H$156</definedName>
  </definedNames>
  <calcPr calcId="162913"/>
</workbook>
</file>

<file path=xl/calcChain.xml><?xml version="1.0" encoding="utf-8"?>
<calcChain xmlns="http://schemas.openxmlformats.org/spreadsheetml/2006/main">
  <c r="H132" i="1" l="1"/>
  <c r="H133" i="1"/>
  <c r="H134" i="1"/>
  <c r="H135" i="1"/>
  <c r="H136" i="1"/>
  <c r="H137" i="1"/>
  <c r="H138" i="1"/>
  <c r="H139" i="1"/>
  <c r="H140" i="1"/>
  <c r="H141" i="1"/>
  <c r="H142" i="1"/>
  <c r="H143" i="1"/>
  <c r="H144" i="1"/>
  <c r="H145" i="1"/>
  <c r="H146" i="1"/>
  <c r="H147" i="1"/>
  <c r="H148" i="1"/>
  <c r="H149" i="1"/>
  <c r="H150" i="1"/>
  <c r="H131" i="1"/>
  <c r="H128" i="1"/>
  <c r="H129" i="1"/>
  <c r="H127" i="1"/>
  <c r="H125" i="1"/>
  <c r="H124" i="1"/>
  <c r="H122" i="1"/>
  <c r="H120" i="1"/>
  <c r="H118" i="1"/>
  <c r="H116" i="1"/>
  <c r="H111" i="1"/>
  <c r="H96" i="1"/>
  <c r="H97" i="1"/>
  <c r="H98" i="1"/>
  <c r="H99" i="1"/>
  <c r="H100" i="1"/>
  <c r="H101" i="1"/>
  <c r="H102" i="1"/>
  <c r="H103" i="1"/>
  <c r="H104" i="1"/>
  <c r="H105" i="1"/>
  <c r="H95" i="1"/>
  <c r="H91" i="1"/>
  <c r="H92" i="1"/>
  <c r="H93" i="1"/>
  <c r="H90" i="1"/>
  <c r="H86" i="1"/>
  <c r="H87" i="1"/>
  <c r="H88" i="1"/>
  <c r="H85" i="1"/>
  <c r="H81" i="1"/>
  <c r="H82" i="1"/>
  <c r="H83" i="1"/>
  <c r="H80" i="1"/>
  <c r="H67" i="1"/>
  <c r="H68" i="1"/>
  <c r="H69" i="1"/>
  <c r="H70" i="1"/>
  <c r="H71" i="1"/>
  <c r="H72" i="1"/>
  <c r="H73" i="1"/>
  <c r="H74" i="1"/>
  <c r="H75" i="1"/>
  <c r="H66" i="1"/>
  <c r="H62" i="1"/>
  <c r="H63" i="1"/>
  <c r="H61" i="1"/>
  <c r="H56" i="1"/>
  <c r="H57" i="1"/>
  <c r="H58" i="1"/>
  <c r="H59" i="1"/>
  <c r="H55" i="1"/>
  <c r="H51" i="1"/>
  <c r="H52" i="1"/>
  <c r="H50" i="1"/>
  <c r="H47" i="1"/>
  <c r="H48" i="1"/>
  <c r="H46" i="1"/>
  <c r="H44" i="1"/>
  <c r="H43" i="1"/>
  <c r="H38" i="1"/>
  <c r="H39" i="1"/>
  <c r="H40" i="1"/>
  <c r="H41" i="1"/>
  <c r="H37" i="1"/>
  <c r="H33" i="1"/>
  <c r="H34" i="1"/>
  <c r="H35" i="1"/>
  <c r="H32" i="1"/>
  <c r="H26" i="1"/>
  <c r="H27" i="1"/>
  <c r="H28" i="1"/>
  <c r="H29" i="1"/>
  <c r="H25" i="1"/>
  <c r="H23" i="1"/>
  <c r="H22" i="1"/>
  <c r="H17" i="1"/>
  <c r="H18" i="1"/>
  <c r="H19" i="1"/>
  <c r="H20" i="1"/>
  <c r="H16" i="1"/>
  <c r="H11" i="1"/>
  <c r="H12" i="1"/>
  <c r="H13" i="1"/>
  <c r="H14" i="1"/>
  <c r="H10" i="1"/>
  <c r="H8" i="1"/>
  <c r="H7" i="1"/>
  <c r="H152" i="1" s="1"/>
</calcChain>
</file>

<file path=xl/sharedStrings.xml><?xml version="1.0" encoding="utf-8"?>
<sst xmlns="http://schemas.openxmlformats.org/spreadsheetml/2006/main" count="268" uniqueCount="162">
  <si>
    <t xml:space="preserve">VOLUME 4.3.2 — BILL OF QUANTITIES </t>
  </si>
  <si>
    <t>Item</t>
  </si>
  <si>
    <t>DESCRIPTION</t>
  </si>
  <si>
    <t>Unit of measurement</t>
  </si>
  <si>
    <t>Quantity</t>
  </si>
  <si>
    <t>Jedinična cena (DM)</t>
  </si>
  <si>
    <t>Kurs 1DM=</t>
  </si>
  <si>
    <t xml:space="preserve">Price
 RSD/EUR </t>
  </si>
  <si>
    <t xml:space="preserve">In total 
RSD/EUR </t>
  </si>
  <si>
    <t xml:space="preserve"> 1. CONSTRUCTION AND  CRAFTSMANSHIP WORKS</t>
  </si>
  <si>
    <t>Removing the existing ceramic tiles from the floors in respective space, loading and driving off the debris to the dump. Include in calculation all work and material. Calcul. per m2.</t>
  </si>
  <si>
    <t>m2</t>
  </si>
  <si>
    <t>1.</t>
  </si>
  <si>
    <t>2.</t>
  </si>
  <si>
    <t>Removing the existing ceramic tiles from walls in sanitary block and infirmaries, loading and drving off to the dump. Include in calculation all work and material. Calcul. per m2.</t>
  </si>
  <si>
    <t>3.</t>
  </si>
  <si>
    <t>Removing/dismantling existing interior joinery (door with transom), piling on a location as designated by client.    Include in calculation all work and material. Calcul. per m2.</t>
  </si>
  <si>
    <t>71/345</t>
  </si>
  <si>
    <t>piece</t>
  </si>
  <si>
    <t>81/345</t>
  </si>
  <si>
    <t>101/345</t>
  </si>
  <si>
    <t>221/345</t>
  </si>
  <si>
    <t>219/345</t>
  </si>
  <si>
    <t>4.</t>
  </si>
  <si>
    <t xml:space="preserve">Removing/dismantlingexisting external joinery (wooden wondows) with pilin them up on a location as designated by the client. Include in calculation all work and material. Calcul. per m2. </t>
  </si>
  <si>
    <t>225/200</t>
  </si>
  <si>
    <t>340/200</t>
  </si>
  <si>
    <t>225/305</t>
  </si>
  <si>
    <t>96/96</t>
  </si>
  <si>
    <t xml:space="preserve">Dismantling the existing heaters / radiators with piling up on the spot as designated by the client. Radiators should be cleaned and prepared for painting. All work, basic and ancilliary materials should be included n the price. Calculation per piece/item. </t>
  </si>
  <si>
    <t>1.1 PREPARATION WORKS -PULLING DOWN AND DISMANTLING</t>
  </si>
  <si>
    <t>1.2 GYPSUM WORKS</t>
  </si>
  <si>
    <t>Making a partition wall 10cm thick of plaster slabs with insulation of mineral wool. Include in calculation all work, basic and ancilliary material. Calcul. per m2.</t>
  </si>
  <si>
    <t>Make suspended ceiling (15 cm from existing ceiling) from plaster slabs. Include in calculation all work and material. Calcul. per m2. .</t>
  </si>
  <si>
    <t>1.3. CERAMIC WORKS</t>
  </si>
  <si>
    <t xml:space="preserve">Purchasing and laying of granite tiles Class I, minimal dimensions 33x33cm,  according to client's choice. Granite tiles should be laid with minimal pointing. Include in calculation all work and material and pointing. Calcul. per m2. </t>
  </si>
  <si>
    <t>Making of skirting of granite tiles 10cm high, along the walls of premises. Include in calculation all work basic and ancilliary material and pointing. Calcul. per m2.</t>
  </si>
  <si>
    <t>m</t>
  </si>
  <si>
    <t xml:space="preserve">Purchasing and laying of wall ceramic tiles in glue in infirmary and kitchenette up to  1,50m of height. In the zone of the sink tiles are laid up to 2,0m in height and  1,2m in width.  Include in calculation all work, basic and ancilliary material, pointing, purchasing and laying of angle PVC flashing . Calcul. per m2. </t>
  </si>
  <si>
    <t>Purchasing and laying of wall ceramic tiles in glue in sanitary block up to 2,20m of height. Include in calculation all work, basic and ancilliary material, pointing, purchasing and laying of angle PVC flashing . Calcul. per m2..</t>
  </si>
  <si>
    <t>Purchasing and laying of floor ceramic tiles in glue in sanitary block. Include in calculation all work, basic and ancilliary material, pointing. Calcul. per m2.</t>
  </si>
  <si>
    <t>1.4. JOINERY WORKS</t>
  </si>
  <si>
    <t>Purchase and assemble external PVC six-chamber joinery glazed with low-emission glass. Joinery should be fitted according to the already built-in joinery in the facility. The price includes all necessary work , basic and ancilliary materials, including jambs and making PVC window sills . Calculation is done per piece according to dimensions of existing openings and the specifications in the design.</t>
  </si>
  <si>
    <t>1. 225/200</t>
  </si>
  <si>
    <t>2. 340/200</t>
  </si>
  <si>
    <t>3. 225/305</t>
  </si>
  <si>
    <t>4. 96/96</t>
  </si>
  <si>
    <t xml:space="preserve">Purchase and fixing of interior PVC doors with transoms in existing wall openings.  The price includes all necessary work, basic and ancilliary materials, including jambs. Calculation per piece according to dimensions set out in the design specifications. </t>
  </si>
  <si>
    <t>1. 71/345 (with solid wing, with transom glazed with frosted glass)</t>
  </si>
  <si>
    <t>2. 81/345 (with solid wing, with transom glazed with transparent glass)</t>
  </si>
  <si>
    <t>3. 101/330 (with solid wing, with transom glazed with transparent glass)</t>
  </si>
  <si>
    <t>4. 221/345 (two-winged, with transoms glazed with frosted glass)</t>
  </si>
  <si>
    <t>5. 219/345 (with one fixed panel, with wing and transom glazed with transparent glass)</t>
  </si>
  <si>
    <t xml:space="preserve">Purchase and installation of interior PVC doors with transom in newly formed openings in walls made of plaster slabs 10cm thick. The price includes all necessary work , basic and ancilliary materials, including jambs. Calculation per piece according to dimensions of openings and specification contained in the design.  </t>
  </si>
  <si>
    <t>1. 81/330 (with solid wing, and transom glazed with transparent glass)</t>
  </si>
  <si>
    <t>2. 91/330 (with solid wing, and transom glazed with transparent glass)</t>
  </si>
  <si>
    <t>1.5. PAINTING WORKS</t>
  </si>
  <si>
    <t xml:space="preserve"> Preparation of walls and ceilings in respective spaces and a part of the hall (scraping, bandaging, skimming, smoothing and background preparation) for painting.  The price includes all necessary work , basic and ancilliary materials. Calculation per m2.</t>
  </si>
  <si>
    <t xml:space="preserve"> Skimming of new walls and suspended ceiling made of plaster slabs. The price includes all necessary work , basic and ancilliary materials. Calculation per m2.</t>
  </si>
  <si>
    <t>Painting of prepared existing walls and ceilings and new walls and suspended ceilings with antibacterial acrylic glaze finish, in two layers (in the colour/tone of client's choice) with priming. Painting to be done 3 days after skimming the walls.   The price includes all necessary work , basic and ancilliary materials. Calculation per m2.</t>
  </si>
  <si>
    <t>1.6. MISCELLANEOUS</t>
  </si>
  <si>
    <t xml:space="preserve"> Painting of radiators and radiator pipes in two layers in white. Price includes all the works, basic and ancilliary materials and fixing of radiators. Calculation per piece.</t>
  </si>
  <si>
    <t xml:space="preserve"> Purchasing and installation of roller blinds for complete darkening ( blinds with screen fabric) . Blinds control is electrical, with the remote control device. Price includes all the works, basic and ancilliary materials and fixing of radiators. Calculation per m2.</t>
  </si>
  <si>
    <t>Purchasing and fixing of striped curtains. Control of curtains is electric, with remote control device.  Price includes all the works, basic and ancilliary materials and fixing of radiators. Calculation per m2.</t>
  </si>
  <si>
    <t>2. INSTALLATION WORKS - Water supply and sewerage</t>
  </si>
  <si>
    <t>2.1 PREPARATORY WORKS -DISMANTLING</t>
  </si>
  <si>
    <t xml:space="preserve"> Dismantling of old sanitary equipment - sink and water tap. Price includes all works, basic and ancilliary materials. Calculation per piece.  </t>
  </si>
  <si>
    <t xml:space="preserve"> Dismantling of old sanitary equipment -shower. Price includes all works, basic and ancilliary materials. Calculation per piece.</t>
  </si>
  <si>
    <t xml:space="preserve"> Dismantling of old sanitary equipment -WC. Price includes all works, basic and ancilliary materials. Calculation per piece.</t>
  </si>
  <si>
    <t xml:space="preserve"> Dismantling old kitchen sinks. Price includes all works, basic and ancilliary materials. Calculation per piece.</t>
  </si>
  <si>
    <t xml:space="preserve"> Dismantling of old wall mirrors. Price includes all works, basic and ancilliary materials. Calculation per piece.</t>
  </si>
  <si>
    <t>2.2 INSTALLATION WORKS</t>
  </si>
  <si>
    <t xml:space="preserve"> Laying of sewerage network for fixing two wash basins in infirmaries. Outlets of new wash basins should be fixed to outlets of nearest wash basins or sinks from adjacent rooms. Sewerage PVC pipes Ǿ50 should be led in a slope through grips along the walls. Price includes all works incl. cutting of grips. basic and ancilliary materials, pipes etc., icl. cutting grips in the walls and covering them in mortar after checking the joints.    Calculation is a lump sum, based on the found state of facts  in the space concerned.  </t>
  </si>
  <si>
    <t>lump sum</t>
  </si>
  <si>
    <t xml:space="preserve"> Laying of water supply network for supplying two wash basins in infirmary. Supply of water to new wash basins should be done from the nearest existing wash basins in adjacent rooms. Hot water to be provided using low assembled electric boilers placed under the wash basins. Water supply PVC pipes should be led through grips along the walls. Price includes all the work required, basic and ancilliary material (pipes, purpose-made elements and valves) including grip cutting and covering grips  with mortar after the checking of joints. Calculation is done as a lump sum based on the conditions found in respective space.  </t>
  </si>
  <si>
    <t xml:space="preserve"> Laying sewerage network to electric boiler placed in the anteroom of sanitary block. Water supply to the new place of the boiler should be carried out from the nearest appropriate place by screening the installation. Water supply PVC pipes should be led through grips along the walls. Price includes all the work required, basic and ancilliary material (pipes, purpose-made elements and valves) including grip cutting and covering grips  with mortar after the checking of joints. Calculation is done as a lump sum based on the conditions found in respective space. </t>
  </si>
  <si>
    <t>2.3 SANITARY EQUIPMENT</t>
  </si>
  <si>
    <t xml:space="preserve"> Purchasing and fixing of wash basins. Price includes all the works, basic and ancilliary materials incl. fixing of appropriate brackets for wash basins. Pricing per piece. </t>
  </si>
  <si>
    <t>dim.45/39cm for infirmaries</t>
  </si>
  <si>
    <t>dim.52/60cm with a foot for sanitary block</t>
  </si>
  <si>
    <t xml:space="preserve"> Purchasing and installation of WC with flushing cistern (mono block) and ancilliary equipment (slow/dropping seat) for sanitary block. Price includes all the works, basic and ancilliary materials. Price per piece.</t>
  </si>
  <si>
    <t>Purchasing and installation of shower bath of dim. 80/80cm. Price includes all the works, basic and ancilliary materials. Price per piece.</t>
  </si>
  <si>
    <t>Purchasing and fixing of wall mirrors  dim 70/50cm. Price includes all the works, basic and ancilliary materials. Price per piece.</t>
  </si>
  <si>
    <t>Purchasing and installation of single-handed standing water taps for wash basin. Price includes all the works, basic and ancilliary materials. Price per piece.</t>
  </si>
  <si>
    <t xml:space="preserve"> Purchasing and installation of single-handed water taps for kitchenette sink. Price includes all the works, basic and ancilliary materials. Price per piece.</t>
  </si>
  <si>
    <t xml:space="preserve"> Purchasing and installation of single-handed water taps for shower bath. Price includes all the works, basic and ancilliary materials. Price per piece.</t>
  </si>
  <si>
    <t xml:space="preserve">Purchasing and installation of electric low  standing boiler of 10 l.  Price includes all the works, basic and ancilliary materials. </t>
  </si>
  <si>
    <t xml:space="preserve"> Purchasing and installation of electric boiler of 80l. Price includes all the works, basic and ancilliary materials. </t>
  </si>
  <si>
    <t>3. ELECTRICAL AND ENERGY INSTALLATION</t>
  </si>
  <si>
    <t>Delivery and building-in of polyester switchboard RO-OF for internal use and assembly into the wall. Switchboard dimensions:600×400×200mm (W×H×L), level of protection IP40. In RO-OF following equipment is built in:</t>
  </si>
  <si>
    <t xml:space="preserve">1 piiece FID40/0,03A four-pole    </t>
  </si>
  <si>
    <t>28 pcs single-pole automatic  fuses 6A…16A (according to single-pole scheme)</t>
  </si>
  <si>
    <t xml:space="preserve">All assembled on insulation board, connected, tested and put to use. All equipment should be visibly and permanently marked. Switchboard should be supplied with single-pole as-built in scheme and certificate of type approval. </t>
  </si>
  <si>
    <t>set</t>
  </si>
  <si>
    <t>Purchase and setting of supply line for RO-OF, conductor N2XH-5x6mm2, from existing RO to RO-OF, along the wall, under mortar, with cutting grips and bringing all in previous state, length of conductor 5m. Price includes installation and processing of cables on both ends.</t>
  </si>
  <si>
    <t xml:space="preserve">Purchase and setting of supply cord for light bulbs, by conductor N2XH-2,3,4x1,5mm2, partly along the wall, under plaster, with cutting grips and bringing all in previous state, and to a lesser extent in PVC flexible corrugated self-distinguishable tubes, average length of conductor 8m. </t>
  </si>
  <si>
    <t>Purchase and setting of supply cord for monophase earthed socket and thermal appliances, with conductor N2XH-3x2.5mm2, in the wall, under the plaster, with cutting grips and bringing all in previous state, average length 9m.</t>
  </si>
  <si>
    <t>Delivery, assembly and connecting of monophase sockets with protection contact, for setting in the wall,16A, 250V modular. Position includes appropriate installation boxes for building in and required ancilliary tools for assembly.</t>
  </si>
  <si>
    <t xml:space="preserve"> - module with one socket</t>
  </si>
  <si>
    <t xml:space="preserve"> - module with two sockets</t>
  </si>
  <si>
    <t>Delivery, assembly and connecting of  monophase earthed socket with cover, 16A, 230V, IP43, for assembly in the wall.</t>
  </si>
  <si>
    <t>Delivery, assembly and connecting of  monophase earthed socket, OG PVC, 16A, 230V, IP54, for assembly on the wall.</t>
  </si>
  <si>
    <t xml:space="preserve">Delivery, assembly and connecting of installation switches for lighting, in modules 10A, 250V, for assembly in the wall. Position includes appropriate installation boxes for building in and required ancilliary tools for assembly. Grouping of modules is done according to enclosed layouts for lighting.  </t>
  </si>
  <si>
    <t>module with normal switch</t>
  </si>
  <si>
    <t>module with serial switch</t>
  </si>
  <si>
    <t>module with two-way switch</t>
  </si>
  <si>
    <t>module with 1 piece of rocker switch with indicator</t>
  </si>
  <si>
    <t>Purchase, assembly and connecting of lights with all elements required for normal functioning.</t>
  </si>
  <si>
    <t>Type F - Surface mounted luminaire with light bulb 2×40W, similar to type 746 OBLO, IP40, ''Buck''.</t>
  </si>
  <si>
    <t>Type G - Surface mounted panic lamp  1×8W, autonomous for 3h, similar to type BPN P 108, IP40, ''Buck''.</t>
  </si>
  <si>
    <t>Conducting installation of equalising potential in sanitary block with all required  sealing material and the box PS-49.</t>
  </si>
  <si>
    <t xml:space="preserve">Dismantling of existing installations and installation equipment and delivery to the client </t>
  </si>
  <si>
    <t xml:space="preserve">Preparatory and finishing works, costs of purchase and transport of materials. </t>
  </si>
  <si>
    <t>Testing of installations.</t>
  </si>
  <si>
    <t>4. STRUCTURAL CABLE SYSTEM</t>
  </si>
  <si>
    <t>Telecmmunication socket with RJ45 module for assembly in a wall. Position includes:</t>
  </si>
  <si>
    <t>RJ45 Cat5E</t>
  </si>
  <si>
    <t>box for assembly into the wall</t>
  </si>
  <si>
    <t>socket housing</t>
  </si>
  <si>
    <t>Purchasing, delivery and assembly</t>
  </si>
  <si>
    <t>Telecmmunication socket with 2xRJ45 module for assembly in a wall. Position includes:</t>
  </si>
  <si>
    <t>2xRJ45 Cat6</t>
  </si>
  <si>
    <t>Wall mounted connector HDMI connector1xHDMI</t>
  </si>
  <si>
    <t>Cable UTP/FTP 4x2x0.5mm Cat5E</t>
  </si>
  <si>
    <t>Purchasing, delivery, laying in the wall underneath plaster, in PVC pipes.</t>
  </si>
  <si>
    <t>HDMI Cable</t>
  </si>
  <si>
    <t>Flexible corrugated PVC pipes of diameter:</t>
  </si>
  <si>
    <t>16mm</t>
  </si>
  <si>
    <t>40mm</t>
  </si>
  <si>
    <t>Small expendables</t>
  </si>
  <si>
    <t>Final electric measurings, marking, issuing type approval, preparing engineering record documents  and putting the system to operation.</t>
  </si>
  <si>
    <t>5. EQUIPMENT/PORTABLE FITTINGS</t>
  </si>
  <si>
    <t xml:space="preserve"> Manufacturing desks with mobile extension/bracket for PC and sliding shelf under the surface for keyboard. Dimensions of the desk 140/75/60cm (W/H/L).  Material is veneer chipboard in colours and texture as selected by the client. Desk is made of chipboard 25mm thick. Price includes all the works, basic and ancilliary materials, incl. high quality framework, and transport of desks to the spot. Calculation per piece.</t>
  </si>
  <si>
    <t xml:space="preserve"> Manufacturing of the counter in reception area. Counter consists of the board at 120 cm of height and desk with mobile extension / bracket for PC and a sliding shelf underneath for the keyboard.  The desk is dimensioned 140/75/60cm (W/H/L).  Material for the desk is veneered chipboard  in colours and texture as selected by the client. Desk is made of chipboard 25mm thick. Price includes all the works, basic and ancilliary materials, incl. high quality framework, and transport to the spot. Calculation per piece.</t>
  </si>
  <si>
    <t xml:space="preserve"> Manufacturing of mobile chest of drawers, dimensions 45/50/60 cm (W/H/L) with three drawers and a mechanism / central lock. Material is veneered chipboard in colour and texture as selected by the client. Chest of drawers is made of chipboard 18mm thick. Price includes all the works, basic and ancilliary materials, incl. high quality framework, and transport to the spot. Calculation per piece.</t>
  </si>
  <si>
    <t>Manufacturing of the table, dim. 60/75/ 60 cm (W/H/L) for kitchenette. Material is veneer chipboard in colours and texture as selected by the client. Desk is made of chipboard 25mm thick. Price includes all the works, basic and ancilliary materials, incl. high quality framework, and transport to the spot. Calculation per piece.</t>
  </si>
  <si>
    <t>kom</t>
  </si>
  <si>
    <t xml:space="preserve"> Manufacturing of desk for medical equipment in infirmary for preparation of patients, dimens. 60/75/60cm (W/H/L). Material for the desk is veneered chipboard  in colours and texture as selected by the client. Desk is made of chipboard 25mm thick. Price includes all the works, basic and ancilliary materials, incl. high quality framework, and transport of desk to the spot. Calculation per piece.</t>
  </si>
  <si>
    <t xml:space="preserve"> Manufacturing of wardrobe (wardrobe 1), dimensions 80/205/60cm. Material is veneered chipboard in colour and texture as selected by the client, 18mm thick.  Price includes all the works, basic and ancilliary materials, incl. high quality framework, lock with locking mechanism, and transport of the wardrobe to the spot. Calculation per piece.</t>
  </si>
  <si>
    <t xml:space="preserve"> Manufacturing of cabinet with shelves, dimensions of 120/120/40cm. Material for the desk is veneered chipboard  in colours and texture as selected by the client, surface light shade of beech tree, chipboard 18 mm thick. Price includes all the works, basic and ancilliary materials, incl. high quality framework, lock with locking mechanism, and transport of the cabinet to the spot. Calculation per piece.   </t>
  </si>
  <si>
    <t xml:space="preserve"> Manufacturing of cabinet with shelves, dimensions of 120/75/40cm. Material for the desk is veneered chipboard  in colours and texture as selected by the client, surface light shade of beech tree, chipboard 18 mm thick. Price includes all the works, basic and ancilliary materials, incl. high quality framework, lock with locking mechanism, and transport of the cabinet to the spot. Calculation per piece. </t>
  </si>
  <si>
    <t xml:space="preserve">  Manufacturing of cabinet with shelves, dimensions of 80/75/40cm. Material for the desk is veneered chipboard  in colours and texture as selected by the client, surface light shade of beech tree, chipboard 18 mm thick.Price includes all the works, basic and ancilliary materials, incl. high quality framework, lock with locking mechanism, and transport of the cabinet to the spot. Calculation per piece.</t>
  </si>
  <si>
    <t xml:space="preserve"> Manufacturing of conference counter in conference room. Counter has dimensions  240/75/60cm (W/H/L).  It is equipped with mobile extension/bracket for PC.  Material for the desk is veneered chipboard  in colours and texture as selected by the client. Desk is made of chipboard 25mm thick. Price includes all the works, basic and ancilliary materials, incl. high quality framework, and transport of desks to the spot. Calculation per piece. </t>
  </si>
  <si>
    <t xml:space="preserve"> Manufacturing of furniture for kitchenette in domensions and composition of lower parts 170/88/60cm (W/H/L). Material is veneered chipboard  in colours and texture as selected by the client with working surface 30 mm thick. Upper parts are hanged elements dimens. 120/72/30cm of the same material as lower elements. Desk is made of chipboard 25mm thick. Price includes all the works, basic and ancilliary materials, incl. built-in single kitchen sink, refrigirator of dimensions 48/82/53cm placed underneath the working surface, small stove with two burners, required high quality framework, and transport to the spot. Calculation per piece of completed kitchenette set.  </t>
  </si>
  <si>
    <t xml:space="preserve"> Manufacturing of rotating board/bracket for mirror, dimensions of 120/150cm. Material is veneered chipboard in colour and texture as selected by the client.  Mirror is glued to the board. The board is fixed with hinges to the wall to enable its vertical rotation as appropriate (opening normally  90° towards the wall and returning to the original position parallel to the wall.  Price includes all the works, basic and ancilliary materials, including transport to the spot. Calculation per piece. </t>
  </si>
  <si>
    <t xml:space="preserve">Purchasing of medical bed for medical examination of patients, dimensions of 196/60/70. Price includes all the work, basic and ancilliary materials, including transport to the spot. Calculation per piece. </t>
  </si>
  <si>
    <t xml:space="preserve">Purchasing chairs (type  A)  for waiting room, conference hall and kitchenette. Chairs are without armrest, upholstered with quality fabric in line with client's request, with metal frame. Price includes all the works, basic and ancilliary materials, including transport of chairs to the spot. Calculation per piece. </t>
  </si>
  <si>
    <t>Purchasing of conference chairs with tray (type B) for conference room.  Chairs are  upholstered with quality fabric in line with client's request, with metal frame. Price includes all the works, basic and ancilliary materials, including transport of chairs to the spot. Calculation per piece.</t>
  </si>
  <si>
    <t>Purchasing of rotating chairs for patients (type C) with round seat, without the back, upholstered with quality fabric in line with client's request, with metal frame and equipped with lifting mechanism via main shaft. Chairs are not equipped with wheels. Price includes all the works, basic and ancilliary materials, including transport of chairs to the spot. Calculation per piece.</t>
  </si>
  <si>
    <t xml:space="preserve"> Purchasing of medical stool without hand-rests with hydraulic mechanism (type D) for the staff. Stools are upholstered in quality fabrick, with the back, as per selection of the client, equipped with mechanism for vertical adjustment and wheels. Price includes all the work required, basic and ancilliary materials and transport of stools to the spot. calculation per piece. </t>
  </si>
  <si>
    <t>peice</t>
  </si>
  <si>
    <t xml:space="preserve"> Purchasing of anatomic stool for patients (type D) . Stools are upholstered in quality fabrick as per selection of the client, with the back, armrests and footrests, equipped with mechanism for vertical adjustment and slope of the back. Price includes all the work required, basic and ancilliary materials and transport of stools to the spot. calculation per piece.</t>
  </si>
  <si>
    <t xml:space="preserve"> Purchasing of standing coat hanger. Material has to be massive, finely finished and stained. Colour and tone as per client's choice. Price includes all the work, basic and ancilliary materials and transport of coat hanger to the site. Calculation per piece.</t>
  </si>
  <si>
    <t xml:space="preserve"> Purchasing of air conditioners for infirmaries and conference room. Price includes all necessary works on installation of air conditioners, basic and ancilliary materials. Calculation per piece.</t>
  </si>
  <si>
    <t>TOTAL=</t>
  </si>
  <si>
    <r>
      <rPr>
        <b/>
        <sz val="11"/>
        <color theme="1"/>
        <rFont val="Calibri"/>
        <family val="2"/>
        <charset val="238"/>
        <scheme val="minor"/>
      </rPr>
      <t>Note</t>
    </r>
    <r>
      <rPr>
        <sz val="11"/>
        <color theme="1"/>
        <rFont val="Calibri"/>
        <family val="2"/>
        <scheme val="minor"/>
      </rPr>
      <t>: Tenderer should write numbers in yellow field and to delete name of currency in G4 and H4 which is not been used</t>
    </r>
  </si>
  <si>
    <t>Type A - Surface mounted luminaire type  2xT16 28W, G5, IP20, 230V. Luminaire housing made of steel sheet 0,6 mm thick. Luminaire should be supplied with light source - fluorescent tubes T5, 28W, 4000K, Ra&gt;80, of high efficiency (HE) up to 104lm/W. Optical supplements, mat "dark light" aluminum double parabolic grid. Restriction: flashing in compliance with EN 12464 - UGR &lt; 19, L ≤1.000 cd/m². Luminaire is delivered in set with electronic control gear accessories of class A2, produced by reputable manufacturers , assembly utilities and light sources T5, 28W/840 .</t>
  </si>
  <si>
    <t xml:space="preserve">TIP B - Surface mounted luminaire, type 2xT16, 54W/840, G5, IP55, 230V. luminaire housing made of white coloured steel sheet 0.6mm thick. luminaire should be equipped with light source  - fluorescent tubes T5, 54W, 4000K, Ra&gt;80, of high efficiency (HE) up to 104lm/W. Optical equipment of luminaire is prismatic diffuser UV stabilised in aluminum frame providing protection level IP55. Luminaire is delivered in set with electronic control gear accessories of class A2, produced by reputable manufacturers , assembly utilities and light sources T5, 54W/840 .
</t>
  </si>
  <si>
    <t>Type C - Surface mounted wall luminaire type  1xT16 28W, G5, IP20, 230V. Luminaire housing made of extruded aluminum, final processing according to client's request.  Luminaire should be equipped with light source - fluorescent tubes T5, 28W, 4000K, Ra&gt;80, of high efficiency (HE) up to 104lm/W. Optical equipment of luminaire UV stabilised opal diffuser.  Luminaire is delivered in set with electronic control gear accessories of class A2, produced by reputable manufacturers, assembly utilities and light sources T5, 28W/840 .</t>
  </si>
  <si>
    <t>Type E - Surface mounted luminaire with compact fluorescent bulb  2×PL-C/4P18W HF WH, similar to GONDOLA type, IP65, ''Philips''.</t>
  </si>
  <si>
    <t>Tip D - Surface mounted luminaire of type BUCK, 1xT16 21W, G5, IP20, 230V. Housing of luminaire of extruded aluminum, finally processed according to client's request. Luminaire should be equipped with light source  - fluorescent tubes T5, 21W, 4000K, Ra&gt;80, of high efficiency (HE) up to 104lm/W. Optical equipment of luminaire UV stabilised opal diffuser. Luminaire is delivered in set with electronic control gear accessories of class A2, produced by reputable manufacturers, assembly utilities and light sources T5, 21W/840.</t>
  </si>
  <si>
    <t>Non-specified works (cutting grips, drilling, patching 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</si>
</sst>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7" x14ac:knownFonts="1">
    <font>
      <sz val="11"/>
      <color theme="1"/>
      <name val="Calibri"/>
      <family val="2"/>
      <scheme val="minor"/>
    </font>
    <font>
      <sz val="12"/>
      <name val="Arial"/>
      <family val="2"/>
      <charset val="204"/>
    </font>
    <font>
      <b/>
      <sz val="11"/>
      <color theme="1"/>
      <name val="Calibri"/>
      <family val="2"/>
      <charset val="238"/>
      <scheme val="minor"/>
    </font>
    <font>
      <b/>
      <sz val="16"/>
      <color theme="1"/>
      <name val="Calibri"/>
      <family val="2"/>
      <charset val="238"/>
      <scheme val="minor"/>
    </font>
    <font>
      <sz val="18"/>
      <color theme="1"/>
      <name val="Calibri"/>
      <family val="2"/>
      <scheme val="minor"/>
    </font>
    <font>
      <sz val="11"/>
      <name val="Calibri"/>
      <family val="2"/>
      <scheme val="minor"/>
    </font>
    <font>
      <sz val="11"/>
      <color theme="1"/>
      <name val="Calibri"/>
      <family val="2"/>
      <charset val="238"/>
      <scheme val="minor"/>
    </font>
  </fonts>
  <fills count="14">
    <fill>
      <patternFill patternType="none"/>
    </fill>
    <fill>
      <patternFill patternType="gray125"/>
    </fill>
    <fill>
      <patternFill patternType="solid">
        <fgColor rgb="FFFFFF00"/>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6"/>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9" tint="0.59999389629810485"/>
        <bgColor indexed="64"/>
      </patternFill>
    </fill>
  </fills>
  <borders count="1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05">
    <xf numFmtId="0" fontId="0" fillId="0" borderId="0" xfId="0"/>
    <xf numFmtId="164" fontId="1" fillId="0" borderId="4" xfId="0" applyNumberFormat="1" applyFont="1" applyBorder="1" applyAlignment="1">
      <alignment horizontal="centerContinuous" vertical="center" wrapText="1"/>
    </xf>
    <xf numFmtId="49" fontId="1" fillId="0" borderId="4" xfId="0" applyNumberFormat="1" applyFont="1" applyBorder="1" applyAlignment="1">
      <alignment horizontal="centerContinuous" vertical="center" wrapText="1"/>
    </xf>
    <xf numFmtId="49" fontId="0" fillId="0" borderId="0" xfId="0" applyNumberFormat="1" applyAlignment="1">
      <alignment wrapText="1"/>
    </xf>
    <xf numFmtId="0" fontId="0" fillId="0" borderId="0" xfId="0" applyAlignment="1">
      <alignment wrapText="1"/>
    </xf>
    <xf numFmtId="0" fontId="1" fillId="0" borderId="4" xfId="0" applyFont="1" applyBorder="1" applyAlignment="1">
      <alignment horizontal="center" vertical="center" wrapText="1"/>
    </xf>
    <xf numFmtId="165" fontId="1" fillId="0" borderId="4" xfId="0" applyNumberFormat="1" applyFont="1" applyBorder="1" applyAlignment="1">
      <alignment horizontal="center" vertical="center"/>
    </xf>
    <xf numFmtId="0" fontId="0" fillId="0" borderId="0" xfId="0" applyAlignment="1">
      <alignment horizontal="center" vertical="center"/>
    </xf>
    <xf numFmtId="49" fontId="1" fillId="0" borderId="4" xfId="0" applyNumberFormat="1" applyFont="1" applyBorder="1" applyAlignment="1">
      <alignment horizontal="center" vertical="center"/>
    </xf>
    <xf numFmtId="0" fontId="0" fillId="5" borderId="0" xfId="0" applyFill="1"/>
    <xf numFmtId="0" fontId="0" fillId="5" borderId="5" xfId="0" applyFill="1" applyBorder="1" applyAlignment="1">
      <alignment horizontal="center" vertical="center"/>
    </xf>
    <xf numFmtId="49" fontId="0" fillId="5" borderId="5" xfId="0" applyNumberFormat="1" applyFill="1" applyBorder="1" applyAlignment="1">
      <alignment wrapText="1"/>
    </xf>
    <xf numFmtId="0" fontId="0" fillId="5" borderId="5" xfId="0" applyFill="1" applyBorder="1"/>
    <xf numFmtId="0" fontId="0" fillId="5" borderId="5" xfId="0" applyFill="1" applyBorder="1" applyAlignment="1">
      <alignment wrapText="1"/>
    </xf>
    <xf numFmtId="0" fontId="0" fillId="4" borderId="5" xfId="0" applyFill="1" applyBorder="1" applyAlignment="1">
      <alignment horizontal="center" vertical="center"/>
    </xf>
    <xf numFmtId="49" fontId="0" fillId="4" borderId="5" xfId="0" applyNumberFormat="1" applyFill="1" applyBorder="1" applyAlignment="1">
      <alignment wrapText="1"/>
    </xf>
    <xf numFmtId="0" fontId="0" fillId="4" borderId="5" xfId="0" applyFill="1" applyBorder="1"/>
    <xf numFmtId="0" fontId="0" fillId="7" borderId="5" xfId="0" applyFill="1" applyBorder="1" applyAlignment="1">
      <alignment horizontal="center" vertical="center"/>
    </xf>
    <xf numFmtId="0" fontId="0" fillId="7" borderId="5" xfId="0" applyFill="1" applyBorder="1"/>
    <xf numFmtId="0" fontId="0" fillId="7" borderId="5" xfId="0" applyFill="1" applyBorder="1" applyAlignment="1">
      <alignment wrapText="1"/>
    </xf>
    <xf numFmtId="0" fontId="0" fillId="7" borderId="5" xfId="0" applyFill="1" applyBorder="1" applyAlignment="1"/>
    <xf numFmtId="0" fontId="0" fillId="3" borderId="5" xfId="0" applyFill="1" applyBorder="1" applyAlignment="1">
      <alignment horizontal="center" vertical="center"/>
    </xf>
    <xf numFmtId="0" fontId="0" fillId="3" borderId="5" xfId="0" applyFill="1" applyBorder="1" applyAlignment="1">
      <alignment wrapText="1"/>
    </xf>
    <xf numFmtId="0" fontId="0" fillId="3" borderId="5" xfId="0" applyFill="1" applyBorder="1"/>
    <xf numFmtId="0" fontId="0" fillId="4" borderId="5" xfId="0" applyFill="1" applyBorder="1" applyAlignment="1">
      <alignment wrapText="1"/>
    </xf>
    <xf numFmtId="0" fontId="0" fillId="2" borderId="5" xfId="0" applyFill="1" applyBorder="1"/>
    <xf numFmtId="0" fontId="0" fillId="10" borderId="5" xfId="0" applyFill="1" applyBorder="1" applyAlignment="1">
      <alignment horizontal="center" vertical="center"/>
    </xf>
    <xf numFmtId="0" fontId="0" fillId="10" borderId="5" xfId="0" applyFill="1" applyBorder="1" applyAlignment="1">
      <alignment wrapText="1"/>
    </xf>
    <xf numFmtId="0" fontId="0" fillId="10" borderId="5" xfId="0" applyFill="1" applyBorder="1"/>
    <xf numFmtId="0" fontId="0" fillId="9" borderId="5" xfId="0" applyFill="1" applyBorder="1" applyAlignment="1">
      <alignment horizontal="center" vertical="center"/>
    </xf>
    <xf numFmtId="0" fontId="0" fillId="9" borderId="5" xfId="0" applyFill="1" applyBorder="1" applyAlignment="1">
      <alignment wrapText="1"/>
    </xf>
    <xf numFmtId="0" fontId="0" fillId="9" borderId="5" xfId="0" applyFill="1" applyBorder="1"/>
    <xf numFmtId="0" fontId="0" fillId="8" borderId="5" xfId="0" applyFill="1" applyBorder="1" applyAlignment="1">
      <alignment horizontal="center" vertical="center"/>
    </xf>
    <xf numFmtId="0" fontId="0" fillId="8" borderId="5" xfId="0" applyFill="1" applyBorder="1" applyAlignment="1">
      <alignment wrapText="1"/>
    </xf>
    <xf numFmtId="0" fontId="0" fillId="8" borderId="5" xfId="0" applyFill="1" applyBorder="1"/>
    <xf numFmtId="0" fontId="0" fillId="11" borderId="5" xfId="0" applyFill="1" applyBorder="1" applyAlignment="1">
      <alignment horizontal="center" vertical="center"/>
    </xf>
    <xf numFmtId="0" fontId="0" fillId="11" borderId="5" xfId="0" applyFill="1" applyBorder="1" applyAlignment="1">
      <alignment wrapText="1"/>
    </xf>
    <xf numFmtId="0" fontId="0" fillId="11" borderId="5" xfId="0" applyFill="1" applyBorder="1"/>
    <xf numFmtId="0" fontId="0" fillId="12" borderId="5" xfId="0" applyFill="1" applyBorder="1" applyAlignment="1">
      <alignment horizontal="center" vertical="center"/>
    </xf>
    <xf numFmtId="0" fontId="0" fillId="12" borderId="5" xfId="0" applyFill="1" applyBorder="1" applyAlignment="1">
      <alignment wrapText="1"/>
    </xf>
    <xf numFmtId="0" fontId="0" fillId="12" borderId="5" xfId="0" applyFill="1" applyBorder="1"/>
    <xf numFmtId="0" fontId="0" fillId="6" borderId="5" xfId="0" applyFill="1" applyBorder="1" applyAlignment="1">
      <alignment horizontal="center" vertical="center"/>
    </xf>
    <xf numFmtId="0" fontId="0" fillId="6" borderId="5" xfId="0" applyFill="1" applyBorder="1" applyAlignment="1">
      <alignment wrapText="1"/>
    </xf>
    <xf numFmtId="0" fontId="0" fillId="6" borderId="5" xfId="0" applyFill="1" applyBorder="1"/>
    <xf numFmtId="0" fontId="3" fillId="0" borderId="1" xfId="0" applyFont="1" applyBorder="1"/>
    <xf numFmtId="0" fontId="5" fillId="13" borderId="5" xfId="0" applyFont="1" applyFill="1" applyBorder="1"/>
    <xf numFmtId="0" fontId="0" fillId="13" borderId="5" xfId="0" applyFill="1" applyBorder="1"/>
    <xf numFmtId="0" fontId="4" fillId="13" borderId="3" xfId="0" applyFont="1" applyFill="1" applyBorder="1"/>
    <xf numFmtId="49" fontId="6" fillId="0" borderId="0" xfId="0" applyNumberFormat="1" applyFont="1" applyAlignment="1">
      <alignment wrapText="1"/>
    </xf>
    <xf numFmtId="4" fontId="1" fillId="9" borderId="4" xfId="0" applyNumberFormat="1" applyFont="1" applyFill="1" applyBorder="1" applyAlignment="1">
      <alignment horizontal="centerContinuous" vertical="center" wrapText="1"/>
    </xf>
    <xf numFmtId="0" fontId="0" fillId="12" borderId="12" xfId="0" applyFill="1" applyBorder="1" applyAlignment="1">
      <alignment horizontal="center" vertical="center"/>
    </xf>
    <xf numFmtId="0" fontId="0" fillId="12" borderId="6" xfId="0" applyFill="1" applyBorder="1" applyAlignment="1">
      <alignment horizontal="center" vertical="center"/>
    </xf>
    <xf numFmtId="0" fontId="0" fillId="12" borderId="13" xfId="0" applyFill="1" applyBorder="1" applyAlignment="1">
      <alignment horizontal="center" vertical="center"/>
    </xf>
    <xf numFmtId="0" fontId="2" fillId="6" borderId="7" xfId="0" applyFont="1" applyFill="1" applyBorder="1" applyAlignment="1">
      <alignment horizontal="center" wrapText="1"/>
    </xf>
    <xf numFmtId="0" fontId="2" fillId="6" borderId="8" xfId="0" applyFont="1" applyFill="1" applyBorder="1" applyAlignment="1">
      <alignment horizontal="center" wrapText="1"/>
    </xf>
    <xf numFmtId="0" fontId="2" fillId="6" borderId="9" xfId="0" applyFont="1" applyFill="1" applyBorder="1" applyAlignment="1">
      <alignment horizontal="center" wrapText="1"/>
    </xf>
    <xf numFmtId="0" fontId="2" fillId="12" borderId="7" xfId="0" applyFont="1" applyFill="1" applyBorder="1" applyAlignment="1">
      <alignment horizontal="center" wrapText="1"/>
    </xf>
    <xf numFmtId="0" fontId="2" fillId="12" borderId="8" xfId="0" applyFont="1" applyFill="1" applyBorder="1" applyAlignment="1">
      <alignment horizontal="center" wrapText="1"/>
    </xf>
    <xf numFmtId="0" fontId="2" fillId="12" borderId="9" xfId="0" applyFont="1" applyFill="1" applyBorder="1" applyAlignment="1">
      <alignment horizontal="center" wrapText="1"/>
    </xf>
    <xf numFmtId="0" fontId="0" fillId="11" borderId="12" xfId="0" applyFill="1" applyBorder="1" applyAlignment="1">
      <alignment horizontal="center" vertical="center"/>
    </xf>
    <xf numFmtId="0" fontId="0" fillId="11" borderId="13" xfId="0" applyFill="1" applyBorder="1" applyAlignment="1">
      <alignment horizontal="center" vertical="center"/>
    </xf>
    <xf numFmtId="0" fontId="0" fillId="11" borderId="6" xfId="0" applyFill="1" applyBorder="1" applyAlignment="1">
      <alignment horizontal="center" vertical="center"/>
    </xf>
    <xf numFmtId="0" fontId="2" fillId="11" borderId="7" xfId="0" applyFont="1" applyFill="1" applyBorder="1" applyAlignment="1">
      <alignment horizontal="center" wrapText="1"/>
    </xf>
    <xf numFmtId="0" fontId="2" fillId="11" borderId="8" xfId="0" applyFont="1" applyFill="1" applyBorder="1" applyAlignment="1">
      <alignment horizontal="center" wrapText="1"/>
    </xf>
    <xf numFmtId="0" fontId="2" fillId="11" borderId="9" xfId="0" applyFont="1" applyFill="1" applyBorder="1" applyAlignment="1">
      <alignment horizontal="center" wrapText="1"/>
    </xf>
    <xf numFmtId="0" fontId="0" fillId="10" borderId="12" xfId="0" applyFill="1" applyBorder="1" applyAlignment="1">
      <alignment horizontal="center" vertical="center"/>
    </xf>
    <xf numFmtId="0" fontId="0" fillId="10" borderId="13" xfId="0" applyFill="1" applyBorder="1" applyAlignment="1">
      <alignment horizontal="center" vertical="center"/>
    </xf>
    <xf numFmtId="0" fontId="0" fillId="10" borderId="6" xfId="0" applyFill="1" applyBorder="1" applyAlignment="1">
      <alignment horizontal="center" vertical="center"/>
    </xf>
    <xf numFmtId="0" fontId="0" fillId="7" borderId="12" xfId="0" applyFill="1" applyBorder="1" applyAlignment="1">
      <alignment horizontal="center" vertical="center"/>
    </xf>
    <xf numFmtId="0" fontId="0" fillId="7" borderId="13" xfId="0" applyFill="1" applyBorder="1" applyAlignment="1">
      <alignment horizontal="center" vertical="center"/>
    </xf>
    <xf numFmtId="0" fontId="0" fillId="7" borderId="6" xfId="0"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0" fillId="5" borderId="6" xfId="0" applyFill="1" applyBorder="1" applyAlignment="1">
      <alignment horizontal="center" vertical="center"/>
    </xf>
    <xf numFmtId="0" fontId="2" fillId="3" borderId="7" xfId="0" applyFont="1" applyFill="1" applyBorder="1" applyAlignment="1">
      <alignment horizontal="center" wrapText="1"/>
    </xf>
    <xf numFmtId="0" fontId="2" fillId="3" borderId="8" xfId="0" applyFont="1" applyFill="1" applyBorder="1" applyAlignment="1">
      <alignment horizontal="center" wrapText="1"/>
    </xf>
    <xf numFmtId="0" fontId="2" fillId="3" borderId="9" xfId="0" applyFont="1" applyFill="1" applyBorder="1" applyAlignment="1">
      <alignment horizontal="center" wrapText="1"/>
    </xf>
    <xf numFmtId="0" fontId="2" fillId="4" borderId="7" xfId="0" applyFont="1" applyFill="1" applyBorder="1" applyAlignment="1">
      <alignment horizontal="center" wrapText="1"/>
    </xf>
    <xf numFmtId="0" fontId="2" fillId="4" borderId="8" xfId="0" applyFont="1" applyFill="1" applyBorder="1" applyAlignment="1">
      <alignment horizontal="center" wrapText="1"/>
    </xf>
    <xf numFmtId="0" fontId="2" fillId="4" borderId="9" xfId="0" applyFont="1" applyFill="1" applyBorder="1" applyAlignment="1">
      <alignment horizontal="center" wrapText="1"/>
    </xf>
    <xf numFmtId="0" fontId="2" fillId="9" borderId="7" xfId="0" applyFont="1" applyFill="1" applyBorder="1" applyAlignment="1">
      <alignment horizontal="center" wrapText="1"/>
    </xf>
    <xf numFmtId="0" fontId="2" fillId="9" borderId="8" xfId="0" applyFont="1" applyFill="1" applyBorder="1" applyAlignment="1">
      <alignment horizontal="center" wrapText="1"/>
    </xf>
    <xf numFmtId="0" fontId="2" fillId="9" borderId="9" xfId="0" applyFont="1" applyFill="1" applyBorder="1" applyAlignment="1">
      <alignment horizontal="center" wrapText="1"/>
    </xf>
    <xf numFmtId="0" fontId="2" fillId="8" borderId="7" xfId="0" applyFont="1" applyFill="1" applyBorder="1" applyAlignment="1">
      <alignment horizontal="center" wrapText="1"/>
    </xf>
    <xf numFmtId="0" fontId="2" fillId="8" borderId="8" xfId="0" applyFont="1" applyFill="1" applyBorder="1" applyAlignment="1">
      <alignment horizontal="center" wrapText="1"/>
    </xf>
    <xf numFmtId="0" fontId="2" fillId="8" borderId="9" xfId="0" applyFont="1" applyFill="1" applyBorder="1" applyAlignment="1">
      <alignment horizontal="center" wrapText="1"/>
    </xf>
    <xf numFmtId="0" fontId="2" fillId="10" borderId="7" xfId="0" applyFont="1" applyFill="1" applyBorder="1" applyAlignment="1">
      <alignment horizontal="center" wrapText="1"/>
    </xf>
    <xf numFmtId="0" fontId="2" fillId="10" borderId="8" xfId="0" applyFont="1" applyFill="1" applyBorder="1" applyAlignment="1">
      <alignment horizontal="center" wrapText="1"/>
    </xf>
    <xf numFmtId="0" fontId="2" fillId="10" borderId="9" xfId="0" applyFont="1" applyFill="1" applyBorder="1" applyAlignment="1">
      <alignment horizontal="center" wrapText="1"/>
    </xf>
    <xf numFmtId="49" fontId="2" fillId="7" borderId="7" xfId="0" applyNumberFormat="1" applyFont="1" applyFill="1" applyBorder="1" applyAlignment="1">
      <alignment horizontal="center" wrapText="1"/>
    </xf>
    <xf numFmtId="49" fontId="2" fillId="7" borderId="8" xfId="0" applyNumberFormat="1" applyFont="1" applyFill="1" applyBorder="1" applyAlignment="1">
      <alignment horizontal="center" wrapText="1"/>
    </xf>
    <xf numFmtId="49" fontId="2" fillId="7" borderId="9" xfId="0" applyNumberFormat="1" applyFont="1" applyFill="1" applyBorder="1" applyAlignment="1">
      <alignment horizontal="center" wrapText="1"/>
    </xf>
    <xf numFmtId="49" fontId="1" fillId="0" borderId="1" xfId="0" applyNumberFormat="1" applyFont="1" applyBorder="1" applyAlignment="1">
      <alignment horizontal="center" vertical="top"/>
    </xf>
    <xf numFmtId="0" fontId="0" fillId="0" borderId="2" xfId="0" applyBorder="1" applyAlignment="1">
      <alignment vertical="top" wrapText="1"/>
    </xf>
    <xf numFmtId="0" fontId="0" fillId="0" borderId="3" xfId="0" applyBorder="1" applyAlignment="1">
      <alignment vertical="top" wrapText="1"/>
    </xf>
    <xf numFmtId="49" fontId="2" fillId="5" borderId="7" xfId="0" applyNumberFormat="1" applyFont="1" applyFill="1" applyBorder="1" applyAlignment="1">
      <alignment horizontal="center" wrapText="1"/>
    </xf>
    <xf numFmtId="49" fontId="2" fillId="5" borderId="8" xfId="0" applyNumberFormat="1" applyFont="1" applyFill="1" applyBorder="1" applyAlignment="1">
      <alignment horizontal="center" wrapText="1"/>
    </xf>
    <xf numFmtId="49" fontId="2" fillId="5" borderId="9" xfId="0" applyNumberFormat="1" applyFont="1" applyFill="1" applyBorder="1" applyAlignment="1">
      <alignment horizontal="center" wrapText="1"/>
    </xf>
    <xf numFmtId="49" fontId="2" fillId="4" borderId="7" xfId="0" applyNumberFormat="1" applyFont="1" applyFill="1" applyBorder="1" applyAlignment="1">
      <alignment horizontal="center" wrapText="1"/>
    </xf>
    <xf numFmtId="49" fontId="2" fillId="4" borderId="8" xfId="0" applyNumberFormat="1" applyFont="1" applyFill="1" applyBorder="1" applyAlignment="1">
      <alignment horizontal="center" wrapText="1"/>
    </xf>
    <xf numFmtId="49" fontId="2" fillId="4" borderId="9" xfId="0" applyNumberFormat="1" applyFont="1" applyFill="1" applyBorder="1" applyAlignment="1">
      <alignment horizontal="center" wrapText="1"/>
    </xf>
    <xf numFmtId="49" fontId="2" fillId="5" borderId="10" xfId="0" applyNumberFormat="1" applyFont="1" applyFill="1" applyBorder="1" applyAlignment="1">
      <alignment horizontal="center" wrapText="1"/>
    </xf>
    <xf numFmtId="49" fontId="2" fillId="5" borderId="11" xfId="0" applyNumberFormat="1" applyFont="1" applyFill="1" applyBorder="1" applyAlignment="1">
      <alignment horizontal="center" wrapText="1"/>
    </xf>
    <xf numFmtId="0" fontId="5" fillId="11" borderId="5" xfId="0" applyFont="1" applyFill="1" applyBorder="1" applyAlignment="1">
      <alignment wrapText="1"/>
    </xf>
    <xf numFmtId="0" fontId="5" fillId="12" borderId="5" xfId="0" applyFont="1" applyFill="1" applyBorder="1" applyAlignment="1">
      <alignmen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73"/>
  <sheetViews>
    <sheetView tabSelected="1" topLeftCell="A109" workbookViewId="0">
      <selection activeCell="B127" sqref="B127"/>
    </sheetView>
  </sheetViews>
  <sheetFormatPr defaultRowHeight="15" x14ac:dyDescent="0.25"/>
  <cols>
    <col min="1" max="1" width="6.42578125" style="7" customWidth="1"/>
    <col min="2" max="2" width="79.85546875" style="3" customWidth="1"/>
    <col min="3" max="3" width="13.7109375" style="7" customWidth="1"/>
    <col min="4" max="4" width="13.140625" style="7" customWidth="1"/>
    <col min="5" max="6" width="0" hidden="1" customWidth="1"/>
    <col min="7" max="7" width="13.140625" customWidth="1"/>
    <col min="8" max="8" width="17.5703125" customWidth="1"/>
  </cols>
  <sheetData>
    <row r="1" spans="1:8" ht="30" x14ac:dyDescent="0.25">
      <c r="B1" s="48" t="s">
        <v>155</v>
      </c>
    </row>
    <row r="2" spans="1:8" ht="15.75" thickBot="1" x14ac:dyDescent="0.3"/>
    <row r="3" spans="1:8" ht="15.75" thickBot="1" x14ac:dyDescent="0.3">
      <c r="A3" s="92" t="s">
        <v>0</v>
      </c>
      <c r="B3" s="93"/>
      <c r="C3" s="93"/>
      <c r="D3" s="93"/>
      <c r="E3" s="93"/>
      <c r="F3" s="93"/>
      <c r="G3" s="93"/>
      <c r="H3" s="94"/>
    </row>
    <row r="4" spans="1:8" ht="45.75" thickBot="1" x14ac:dyDescent="0.3">
      <c r="A4" s="8" t="s">
        <v>1</v>
      </c>
      <c r="B4" s="2" t="s">
        <v>2</v>
      </c>
      <c r="C4" s="5" t="s">
        <v>3</v>
      </c>
      <c r="D4" s="6" t="s">
        <v>4</v>
      </c>
      <c r="E4" s="1" t="s">
        <v>5</v>
      </c>
      <c r="F4" s="1" t="s">
        <v>6</v>
      </c>
      <c r="G4" s="49" t="s">
        <v>7</v>
      </c>
      <c r="H4" s="49" t="s">
        <v>8</v>
      </c>
    </row>
    <row r="5" spans="1:8" x14ac:dyDescent="0.25">
      <c r="A5" s="102" t="s">
        <v>9</v>
      </c>
      <c r="B5" s="102"/>
      <c r="C5" s="102"/>
      <c r="D5" s="102"/>
      <c r="E5" s="102"/>
      <c r="F5" s="102"/>
      <c r="G5" s="102"/>
      <c r="H5" s="9"/>
    </row>
    <row r="6" spans="1:8" x14ac:dyDescent="0.25">
      <c r="A6" s="101" t="s">
        <v>30</v>
      </c>
      <c r="B6" s="101"/>
      <c r="C6" s="101"/>
      <c r="D6" s="101"/>
      <c r="E6" s="101"/>
      <c r="F6" s="101"/>
      <c r="G6" s="101"/>
      <c r="H6" s="9"/>
    </row>
    <row r="7" spans="1:8" ht="45" x14ac:dyDescent="0.25">
      <c r="A7" s="10" t="s">
        <v>12</v>
      </c>
      <c r="B7" s="11" t="s">
        <v>10</v>
      </c>
      <c r="C7" s="10" t="s">
        <v>11</v>
      </c>
      <c r="D7" s="10">
        <v>113.34</v>
      </c>
      <c r="E7" s="12"/>
      <c r="F7" s="12"/>
      <c r="G7" s="25"/>
      <c r="H7" s="46">
        <f>G7*D7</f>
        <v>0</v>
      </c>
    </row>
    <row r="8" spans="1:8" ht="45" x14ac:dyDescent="0.25">
      <c r="A8" s="10" t="s">
        <v>13</v>
      </c>
      <c r="B8" s="11" t="s">
        <v>14</v>
      </c>
      <c r="C8" s="10" t="s">
        <v>11</v>
      </c>
      <c r="D8" s="10">
        <v>42.7</v>
      </c>
      <c r="E8" s="12"/>
      <c r="F8" s="12"/>
      <c r="G8" s="25"/>
      <c r="H8" s="46">
        <f>G8*D8</f>
        <v>0</v>
      </c>
    </row>
    <row r="9" spans="1:8" ht="45" x14ac:dyDescent="0.25">
      <c r="A9" s="71" t="s">
        <v>15</v>
      </c>
      <c r="B9" s="11" t="s">
        <v>16</v>
      </c>
      <c r="C9" s="10"/>
      <c r="D9" s="10"/>
      <c r="E9" s="12"/>
      <c r="F9" s="12"/>
      <c r="G9" s="12"/>
      <c r="H9" s="12"/>
    </row>
    <row r="10" spans="1:8" x14ac:dyDescent="0.25">
      <c r="A10" s="72"/>
      <c r="B10" s="11" t="s">
        <v>17</v>
      </c>
      <c r="C10" s="10" t="s">
        <v>18</v>
      </c>
      <c r="D10" s="10">
        <v>6</v>
      </c>
      <c r="E10" s="12"/>
      <c r="F10" s="12"/>
      <c r="G10" s="25"/>
      <c r="H10" s="46">
        <f>G10*D10</f>
        <v>0</v>
      </c>
    </row>
    <row r="11" spans="1:8" x14ac:dyDescent="0.25">
      <c r="A11" s="72"/>
      <c r="B11" s="11" t="s">
        <v>19</v>
      </c>
      <c r="C11" s="10" t="s">
        <v>18</v>
      </c>
      <c r="D11" s="10">
        <v>2</v>
      </c>
      <c r="E11" s="12"/>
      <c r="F11" s="12"/>
      <c r="G11" s="25"/>
      <c r="H11" s="46">
        <f t="shared" ref="H11:H14" si="0">G11*D11</f>
        <v>0</v>
      </c>
    </row>
    <row r="12" spans="1:8" x14ac:dyDescent="0.25">
      <c r="A12" s="72"/>
      <c r="B12" s="11" t="s">
        <v>20</v>
      </c>
      <c r="C12" s="10" t="s">
        <v>18</v>
      </c>
      <c r="D12" s="10">
        <v>1</v>
      </c>
      <c r="E12" s="12"/>
      <c r="F12" s="12"/>
      <c r="G12" s="25"/>
      <c r="H12" s="46">
        <f t="shared" si="0"/>
        <v>0</v>
      </c>
    </row>
    <row r="13" spans="1:8" x14ac:dyDescent="0.25">
      <c r="A13" s="72"/>
      <c r="B13" s="11" t="s">
        <v>21</v>
      </c>
      <c r="C13" s="10" t="s">
        <v>18</v>
      </c>
      <c r="D13" s="10">
        <v>1</v>
      </c>
      <c r="E13" s="12"/>
      <c r="F13" s="12"/>
      <c r="G13" s="25"/>
      <c r="H13" s="46">
        <f t="shared" si="0"/>
        <v>0</v>
      </c>
    </row>
    <row r="14" spans="1:8" x14ac:dyDescent="0.25">
      <c r="A14" s="73"/>
      <c r="B14" s="11" t="s">
        <v>22</v>
      </c>
      <c r="C14" s="10" t="s">
        <v>18</v>
      </c>
      <c r="D14" s="10">
        <v>1</v>
      </c>
      <c r="E14" s="12"/>
      <c r="F14" s="12"/>
      <c r="G14" s="25"/>
      <c r="H14" s="46">
        <f t="shared" si="0"/>
        <v>0</v>
      </c>
    </row>
    <row r="15" spans="1:8" ht="55.5" customHeight="1" x14ac:dyDescent="0.25">
      <c r="A15" s="71" t="s">
        <v>23</v>
      </c>
      <c r="B15" s="11" t="s">
        <v>24</v>
      </c>
      <c r="C15" s="10"/>
      <c r="D15" s="10"/>
      <c r="E15" s="12"/>
      <c r="F15" s="12"/>
      <c r="G15" s="12"/>
      <c r="H15" s="12"/>
    </row>
    <row r="16" spans="1:8" x14ac:dyDescent="0.25">
      <c r="A16" s="72"/>
      <c r="B16" s="11" t="s">
        <v>25</v>
      </c>
      <c r="C16" s="10" t="s">
        <v>18</v>
      </c>
      <c r="D16" s="10">
        <v>2</v>
      </c>
      <c r="E16" s="12"/>
      <c r="F16" s="12"/>
      <c r="G16" s="25"/>
      <c r="H16" s="46">
        <f>G16*D16</f>
        <v>0</v>
      </c>
    </row>
    <row r="17" spans="1:8" x14ac:dyDescent="0.25">
      <c r="A17" s="72"/>
      <c r="B17" s="11" t="s">
        <v>26</v>
      </c>
      <c r="C17" s="10" t="s">
        <v>18</v>
      </c>
      <c r="D17" s="10">
        <v>2</v>
      </c>
      <c r="E17" s="12"/>
      <c r="F17" s="12"/>
      <c r="G17" s="25"/>
      <c r="H17" s="46">
        <f t="shared" ref="H17:H20" si="1">G17*D17</f>
        <v>0</v>
      </c>
    </row>
    <row r="18" spans="1:8" x14ac:dyDescent="0.25">
      <c r="A18" s="72"/>
      <c r="B18" s="11" t="s">
        <v>27</v>
      </c>
      <c r="C18" s="10" t="s">
        <v>18</v>
      </c>
      <c r="D18" s="10">
        <v>2</v>
      </c>
      <c r="E18" s="12"/>
      <c r="F18" s="12"/>
      <c r="G18" s="25"/>
      <c r="H18" s="46">
        <f t="shared" si="1"/>
        <v>0</v>
      </c>
    </row>
    <row r="19" spans="1:8" x14ac:dyDescent="0.25">
      <c r="A19" s="73"/>
      <c r="B19" s="11" t="s">
        <v>28</v>
      </c>
      <c r="C19" s="10" t="s">
        <v>18</v>
      </c>
      <c r="D19" s="10">
        <v>4</v>
      </c>
      <c r="E19" s="12"/>
      <c r="F19" s="12"/>
      <c r="G19" s="25"/>
      <c r="H19" s="46">
        <f t="shared" si="1"/>
        <v>0</v>
      </c>
    </row>
    <row r="20" spans="1:8" ht="42.75" customHeight="1" x14ac:dyDescent="0.25">
      <c r="A20" s="10">
        <v>5</v>
      </c>
      <c r="B20" s="13" t="s">
        <v>29</v>
      </c>
      <c r="C20" s="10" t="s">
        <v>18</v>
      </c>
      <c r="D20" s="10">
        <v>12</v>
      </c>
      <c r="E20" s="12"/>
      <c r="F20" s="12"/>
      <c r="G20" s="25"/>
      <c r="H20" s="46">
        <f t="shared" si="1"/>
        <v>0</v>
      </c>
    </row>
    <row r="21" spans="1:8" x14ac:dyDescent="0.25">
      <c r="A21" s="98" t="s">
        <v>31</v>
      </c>
      <c r="B21" s="99"/>
      <c r="C21" s="99"/>
      <c r="D21" s="99"/>
      <c r="E21" s="99"/>
      <c r="F21" s="99"/>
      <c r="G21" s="100"/>
      <c r="H21" s="16"/>
    </row>
    <row r="22" spans="1:8" ht="30" x14ac:dyDescent="0.25">
      <c r="A22" s="14">
        <v>6</v>
      </c>
      <c r="B22" s="15" t="s">
        <v>32</v>
      </c>
      <c r="C22" s="14" t="s">
        <v>11</v>
      </c>
      <c r="D22" s="14">
        <v>35.74</v>
      </c>
      <c r="E22" s="16"/>
      <c r="F22" s="16"/>
      <c r="G22" s="25"/>
      <c r="H22" s="46">
        <f>G22*D22</f>
        <v>0</v>
      </c>
    </row>
    <row r="23" spans="1:8" ht="30" x14ac:dyDescent="0.25">
      <c r="A23" s="14">
        <v>7</v>
      </c>
      <c r="B23" s="15" t="s">
        <v>33</v>
      </c>
      <c r="C23" s="14" t="s">
        <v>11</v>
      </c>
      <c r="D23" s="14">
        <v>42.9</v>
      </c>
      <c r="E23" s="16"/>
      <c r="F23" s="16"/>
      <c r="G23" s="25"/>
      <c r="H23" s="46">
        <f>G23*D23</f>
        <v>0</v>
      </c>
    </row>
    <row r="24" spans="1:8" x14ac:dyDescent="0.25">
      <c r="A24" s="95" t="s">
        <v>34</v>
      </c>
      <c r="B24" s="96"/>
      <c r="C24" s="96"/>
      <c r="D24" s="96"/>
      <c r="E24" s="96"/>
      <c r="F24" s="96"/>
      <c r="G24" s="97"/>
      <c r="H24" s="12"/>
    </row>
    <row r="25" spans="1:8" ht="45" x14ac:dyDescent="0.25">
      <c r="A25" s="10">
        <v>8</v>
      </c>
      <c r="B25" s="11" t="s">
        <v>35</v>
      </c>
      <c r="C25" s="10" t="s">
        <v>11</v>
      </c>
      <c r="D25" s="10">
        <v>85.8</v>
      </c>
      <c r="E25" s="12"/>
      <c r="F25" s="12"/>
      <c r="G25" s="25"/>
      <c r="H25" s="46">
        <f>G25*D25</f>
        <v>0</v>
      </c>
    </row>
    <row r="26" spans="1:8" ht="30" x14ac:dyDescent="0.25">
      <c r="A26" s="10">
        <v>9</v>
      </c>
      <c r="B26" s="11" t="s">
        <v>36</v>
      </c>
      <c r="C26" s="10" t="s">
        <v>37</v>
      </c>
      <c r="D26" s="10">
        <v>76.84</v>
      </c>
      <c r="E26" s="12"/>
      <c r="F26" s="12"/>
      <c r="G26" s="25"/>
      <c r="H26" s="46">
        <f t="shared" ref="H26:H29" si="2">G26*D26</f>
        <v>0</v>
      </c>
    </row>
    <row r="27" spans="1:8" ht="41.25" customHeight="1" x14ac:dyDescent="0.25">
      <c r="A27" s="10">
        <v>10</v>
      </c>
      <c r="B27" s="13" t="s">
        <v>38</v>
      </c>
      <c r="C27" s="10" t="s">
        <v>11</v>
      </c>
      <c r="D27" s="10">
        <v>8.1999999999999993</v>
      </c>
      <c r="E27" s="12"/>
      <c r="F27" s="12"/>
      <c r="G27" s="25"/>
      <c r="H27" s="46">
        <f t="shared" si="2"/>
        <v>0</v>
      </c>
    </row>
    <row r="28" spans="1:8" ht="45" x14ac:dyDescent="0.25">
      <c r="A28" s="10">
        <v>11</v>
      </c>
      <c r="B28" s="11" t="s">
        <v>39</v>
      </c>
      <c r="C28" s="10" t="s">
        <v>11</v>
      </c>
      <c r="D28" s="10">
        <v>85.14</v>
      </c>
      <c r="E28" s="12"/>
      <c r="F28" s="12"/>
      <c r="G28" s="25"/>
      <c r="H28" s="46">
        <f t="shared" si="2"/>
        <v>0</v>
      </c>
    </row>
    <row r="29" spans="1:8" ht="30" x14ac:dyDescent="0.25">
      <c r="A29" s="10">
        <v>12</v>
      </c>
      <c r="B29" s="11" t="s">
        <v>40</v>
      </c>
      <c r="C29" s="10" t="s">
        <v>11</v>
      </c>
      <c r="D29" s="10">
        <v>27.72</v>
      </c>
      <c r="E29" s="12"/>
      <c r="F29" s="12"/>
      <c r="G29" s="25"/>
      <c r="H29" s="46">
        <f t="shared" si="2"/>
        <v>0</v>
      </c>
    </row>
    <row r="30" spans="1:8" x14ac:dyDescent="0.25">
      <c r="A30" s="89" t="s">
        <v>41</v>
      </c>
      <c r="B30" s="90"/>
      <c r="C30" s="90"/>
      <c r="D30" s="90"/>
      <c r="E30" s="90"/>
      <c r="F30" s="90"/>
      <c r="G30" s="91"/>
      <c r="H30" s="18"/>
    </row>
    <row r="31" spans="1:8" ht="75" x14ac:dyDescent="0.25">
      <c r="A31" s="68">
        <v>13</v>
      </c>
      <c r="B31" s="19" t="s">
        <v>42</v>
      </c>
      <c r="C31" s="17"/>
      <c r="D31" s="17"/>
      <c r="E31" s="18"/>
      <c r="F31" s="18"/>
      <c r="G31" s="18"/>
      <c r="H31" s="18"/>
    </row>
    <row r="32" spans="1:8" x14ac:dyDescent="0.25">
      <c r="A32" s="69"/>
      <c r="B32" s="20" t="s">
        <v>43</v>
      </c>
      <c r="C32" s="17" t="s">
        <v>18</v>
      </c>
      <c r="D32" s="17">
        <v>2</v>
      </c>
      <c r="E32" s="18"/>
      <c r="F32" s="18"/>
      <c r="G32" s="25"/>
      <c r="H32" s="46">
        <f>G32*D32</f>
        <v>0</v>
      </c>
    </row>
    <row r="33" spans="1:8" x14ac:dyDescent="0.25">
      <c r="A33" s="69"/>
      <c r="B33" s="20" t="s">
        <v>44</v>
      </c>
      <c r="C33" s="17" t="s">
        <v>18</v>
      </c>
      <c r="D33" s="17">
        <v>2</v>
      </c>
      <c r="E33" s="18"/>
      <c r="F33" s="18"/>
      <c r="G33" s="25"/>
      <c r="H33" s="46">
        <f t="shared" ref="H33:H35" si="3">G33*D33</f>
        <v>0</v>
      </c>
    </row>
    <row r="34" spans="1:8" x14ac:dyDescent="0.25">
      <c r="A34" s="69"/>
      <c r="B34" s="20" t="s">
        <v>45</v>
      </c>
      <c r="C34" s="17" t="s">
        <v>18</v>
      </c>
      <c r="D34" s="17">
        <v>2</v>
      </c>
      <c r="E34" s="18"/>
      <c r="F34" s="18"/>
      <c r="G34" s="25"/>
      <c r="H34" s="46">
        <f t="shared" si="3"/>
        <v>0</v>
      </c>
    </row>
    <row r="35" spans="1:8" x14ac:dyDescent="0.25">
      <c r="A35" s="70"/>
      <c r="B35" s="20" t="s">
        <v>46</v>
      </c>
      <c r="C35" s="17" t="s">
        <v>18</v>
      </c>
      <c r="D35" s="17">
        <v>4</v>
      </c>
      <c r="E35" s="18"/>
      <c r="F35" s="18"/>
      <c r="G35" s="25"/>
      <c r="H35" s="46">
        <f t="shared" si="3"/>
        <v>0</v>
      </c>
    </row>
    <row r="36" spans="1:8" ht="45" x14ac:dyDescent="0.25">
      <c r="A36" s="68">
        <v>14</v>
      </c>
      <c r="B36" s="19" t="s">
        <v>47</v>
      </c>
      <c r="C36" s="17"/>
      <c r="D36" s="17"/>
      <c r="E36" s="18"/>
      <c r="F36" s="18"/>
      <c r="G36" s="18"/>
      <c r="H36" s="18"/>
    </row>
    <row r="37" spans="1:8" x14ac:dyDescent="0.25">
      <c r="A37" s="69"/>
      <c r="B37" s="19" t="s">
        <v>48</v>
      </c>
      <c r="C37" s="17" t="s">
        <v>18</v>
      </c>
      <c r="D37" s="17">
        <v>6</v>
      </c>
      <c r="E37" s="18"/>
      <c r="F37" s="18"/>
      <c r="G37" s="25"/>
      <c r="H37" s="46">
        <f>G37*D37</f>
        <v>0</v>
      </c>
    </row>
    <row r="38" spans="1:8" x14ac:dyDescent="0.25">
      <c r="A38" s="69"/>
      <c r="B38" s="19" t="s">
        <v>49</v>
      </c>
      <c r="C38" s="17" t="s">
        <v>18</v>
      </c>
      <c r="D38" s="17">
        <v>2</v>
      </c>
      <c r="E38" s="18"/>
      <c r="F38" s="18"/>
      <c r="G38" s="25"/>
      <c r="H38" s="46">
        <f t="shared" ref="H38:H41" si="4">G38*D38</f>
        <v>0</v>
      </c>
    </row>
    <row r="39" spans="1:8" x14ac:dyDescent="0.25">
      <c r="A39" s="69"/>
      <c r="B39" s="19" t="s">
        <v>50</v>
      </c>
      <c r="C39" s="17" t="s">
        <v>18</v>
      </c>
      <c r="D39" s="17">
        <v>1</v>
      </c>
      <c r="E39" s="18"/>
      <c r="F39" s="18"/>
      <c r="G39" s="25"/>
      <c r="H39" s="46">
        <f t="shared" si="4"/>
        <v>0</v>
      </c>
    </row>
    <row r="40" spans="1:8" x14ac:dyDescent="0.25">
      <c r="A40" s="69"/>
      <c r="B40" s="19" t="s">
        <v>51</v>
      </c>
      <c r="C40" s="17" t="s">
        <v>18</v>
      </c>
      <c r="D40" s="17">
        <v>1</v>
      </c>
      <c r="E40" s="18"/>
      <c r="F40" s="18"/>
      <c r="G40" s="25"/>
      <c r="H40" s="46">
        <f t="shared" si="4"/>
        <v>0</v>
      </c>
    </row>
    <row r="41" spans="1:8" x14ac:dyDescent="0.25">
      <c r="A41" s="70"/>
      <c r="B41" s="19" t="s">
        <v>52</v>
      </c>
      <c r="C41" s="17" t="s">
        <v>18</v>
      </c>
      <c r="D41" s="17">
        <v>1</v>
      </c>
      <c r="E41" s="18"/>
      <c r="F41" s="18"/>
      <c r="G41" s="25"/>
      <c r="H41" s="46">
        <f t="shared" si="4"/>
        <v>0</v>
      </c>
    </row>
    <row r="42" spans="1:8" ht="60" x14ac:dyDescent="0.25">
      <c r="A42" s="68">
        <v>15</v>
      </c>
      <c r="B42" s="19" t="s">
        <v>53</v>
      </c>
      <c r="C42" s="17"/>
      <c r="D42" s="17"/>
      <c r="E42" s="18"/>
      <c r="F42" s="18"/>
      <c r="G42" s="18"/>
      <c r="H42" s="18"/>
    </row>
    <row r="43" spans="1:8" x14ac:dyDescent="0.25">
      <c r="A43" s="69"/>
      <c r="B43" s="19" t="s">
        <v>54</v>
      </c>
      <c r="C43" s="17" t="s">
        <v>18</v>
      </c>
      <c r="D43" s="17">
        <v>1</v>
      </c>
      <c r="E43" s="18"/>
      <c r="F43" s="18"/>
      <c r="G43" s="25"/>
      <c r="H43" s="46">
        <f>G43*D43</f>
        <v>0</v>
      </c>
    </row>
    <row r="44" spans="1:8" x14ac:dyDescent="0.25">
      <c r="A44" s="70"/>
      <c r="B44" s="19" t="s">
        <v>55</v>
      </c>
      <c r="C44" s="17" t="s">
        <v>18</v>
      </c>
      <c r="D44" s="17">
        <v>2</v>
      </c>
      <c r="E44" s="18"/>
      <c r="F44" s="18"/>
      <c r="G44" s="25"/>
      <c r="H44" s="46">
        <f>G44*D44</f>
        <v>0</v>
      </c>
    </row>
    <row r="45" spans="1:8" x14ac:dyDescent="0.25">
      <c r="A45" s="74" t="s">
        <v>56</v>
      </c>
      <c r="B45" s="75"/>
      <c r="C45" s="75"/>
      <c r="D45" s="75"/>
      <c r="E45" s="75"/>
      <c r="F45" s="75"/>
      <c r="G45" s="76"/>
      <c r="H45" s="23"/>
    </row>
    <row r="46" spans="1:8" ht="45" x14ac:dyDescent="0.25">
      <c r="A46" s="21">
        <v>16</v>
      </c>
      <c r="B46" s="22" t="s">
        <v>57</v>
      </c>
      <c r="C46" s="21" t="s">
        <v>11</v>
      </c>
      <c r="D46" s="21">
        <v>293.57</v>
      </c>
      <c r="E46" s="23"/>
      <c r="F46" s="23"/>
      <c r="G46" s="25"/>
      <c r="H46" s="46">
        <f>G46*D46</f>
        <v>0</v>
      </c>
    </row>
    <row r="47" spans="1:8" ht="30" x14ac:dyDescent="0.25">
      <c r="A47" s="21">
        <v>17</v>
      </c>
      <c r="B47" s="22" t="s">
        <v>58</v>
      </c>
      <c r="C47" s="21" t="s">
        <v>11</v>
      </c>
      <c r="D47" s="21">
        <v>93.56</v>
      </c>
      <c r="E47" s="23"/>
      <c r="F47" s="23"/>
      <c r="G47" s="25"/>
      <c r="H47" s="46">
        <f t="shared" ref="H47:H48" si="5">G47*D47</f>
        <v>0</v>
      </c>
    </row>
    <row r="48" spans="1:8" ht="60" x14ac:dyDescent="0.25">
      <c r="A48" s="21">
        <v>18</v>
      </c>
      <c r="B48" s="22" t="s">
        <v>59</v>
      </c>
      <c r="C48" s="21" t="s">
        <v>11</v>
      </c>
      <c r="D48" s="21">
        <v>454.86</v>
      </c>
      <c r="E48" s="23"/>
      <c r="F48" s="23"/>
      <c r="G48" s="25"/>
      <c r="H48" s="46">
        <f t="shared" si="5"/>
        <v>0</v>
      </c>
    </row>
    <row r="49" spans="1:8" x14ac:dyDescent="0.25">
      <c r="A49" s="77" t="s">
        <v>60</v>
      </c>
      <c r="B49" s="78"/>
      <c r="C49" s="78"/>
      <c r="D49" s="78"/>
      <c r="E49" s="78"/>
      <c r="F49" s="78"/>
      <c r="G49" s="79"/>
      <c r="H49" s="14"/>
    </row>
    <row r="50" spans="1:8" ht="30" x14ac:dyDescent="0.25">
      <c r="A50" s="14">
        <v>19</v>
      </c>
      <c r="B50" s="24" t="s">
        <v>61</v>
      </c>
      <c r="C50" s="14" t="s">
        <v>18</v>
      </c>
      <c r="D50" s="14">
        <v>12</v>
      </c>
      <c r="E50" s="16"/>
      <c r="F50" s="16"/>
      <c r="G50" s="25"/>
      <c r="H50" s="46">
        <f>G50*D50</f>
        <v>0</v>
      </c>
    </row>
    <row r="51" spans="1:8" ht="45" x14ac:dyDescent="0.25">
      <c r="A51" s="14">
        <v>20</v>
      </c>
      <c r="B51" s="24" t="s">
        <v>62</v>
      </c>
      <c r="C51" s="14" t="s">
        <v>11</v>
      </c>
      <c r="D51" s="14">
        <v>11.3</v>
      </c>
      <c r="E51" s="16"/>
      <c r="F51" s="16"/>
      <c r="G51" s="25"/>
      <c r="H51" s="46">
        <f t="shared" ref="H51:H52" si="6">G51*D51</f>
        <v>0</v>
      </c>
    </row>
    <row r="52" spans="1:8" ht="45" x14ac:dyDescent="0.25">
      <c r="A52" s="14">
        <v>21</v>
      </c>
      <c r="B52" s="24" t="s">
        <v>63</v>
      </c>
      <c r="C52" s="14" t="s">
        <v>11</v>
      </c>
      <c r="D52" s="14">
        <v>53.72</v>
      </c>
      <c r="E52" s="16"/>
      <c r="F52" s="16"/>
      <c r="G52" s="25"/>
      <c r="H52" s="46">
        <f t="shared" si="6"/>
        <v>0</v>
      </c>
    </row>
    <row r="53" spans="1:8" x14ac:dyDescent="0.25">
      <c r="A53" s="80" t="s">
        <v>64</v>
      </c>
      <c r="B53" s="81"/>
      <c r="C53" s="81"/>
      <c r="D53" s="81"/>
      <c r="E53" s="81"/>
      <c r="F53" s="81"/>
      <c r="G53" s="82"/>
      <c r="H53" s="31"/>
    </row>
    <row r="54" spans="1:8" x14ac:dyDescent="0.25">
      <c r="A54" s="80" t="s">
        <v>65</v>
      </c>
      <c r="B54" s="81"/>
      <c r="C54" s="81"/>
      <c r="D54" s="81"/>
      <c r="E54" s="81"/>
      <c r="F54" s="81"/>
      <c r="G54" s="82"/>
      <c r="H54" s="31"/>
    </row>
    <row r="55" spans="1:8" ht="30" x14ac:dyDescent="0.25">
      <c r="A55" s="29">
        <v>22</v>
      </c>
      <c r="B55" s="30" t="s">
        <v>66</v>
      </c>
      <c r="C55" s="29" t="s">
        <v>18</v>
      </c>
      <c r="D55" s="29">
        <v>2</v>
      </c>
      <c r="E55" s="31"/>
      <c r="F55" s="31"/>
      <c r="G55" s="25"/>
      <c r="H55" s="46">
        <f>G55*D55</f>
        <v>0</v>
      </c>
    </row>
    <row r="56" spans="1:8" ht="30" x14ac:dyDescent="0.25">
      <c r="A56" s="29">
        <v>23</v>
      </c>
      <c r="B56" s="30" t="s">
        <v>67</v>
      </c>
      <c r="C56" s="29" t="s">
        <v>18</v>
      </c>
      <c r="D56" s="29">
        <v>2</v>
      </c>
      <c r="E56" s="31"/>
      <c r="F56" s="31"/>
      <c r="G56" s="25"/>
      <c r="H56" s="46">
        <f t="shared" ref="H56:H59" si="7">G56*D56</f>
        <v>0</v>
      </c>
    </row>
    <row r="57" spans="1:8" ht="30" x14ac:dyDescent="0.25">
      <c r="A57" s="29">
        <v>24</v>
      </c>
      <c r="B57" s="30" t="s">
        <v>68</v>
      </c>
      <c r="C57" s="29" t="s">
        <v>18</v>
      </c>
      <c r="D57" s="29">
        <v>2</v>
      </c>
      <c r="E57" s="31"/>
      <c r="F57" s="31"/>
      <c r="G57" s="25"/>
      <c r="H57" s="46">
        <f t="shared" si="7"/>
        <v>0</v>
      </c>
    </row>
    <row r="58" spans="1:8" ht="30" x14ac:dyDescent="0.25">
      <c r="A58" s="29">
        <v>25</v>
      </c>
      <c r="B58" s="30" t="s">
        <v>69</v>
      </c>
      <c r="C58" s="29" t="s">
        <v>18</v>
      </c>
      <c r="D58" s="29">
        <v>1</v>
      </c>
      <c r="E58" s="31"/>
      <c r="F58" s="31"/>
      <c r="G58" s="25"/>
      <c r="H58" s="46">
        <f t="shared" si="7"/>
        <v>0</v>
      </c>
    </row>
    <row r="59" spans="1:8" ht="30" x14ac:dyDescent="0.25">
      <c r="A59" s="29">
        <v>26</v>
      </c>
      <c r="B59" s="30" t="s">
        <v>70</v>
      </c>
      <c r="C59" s="29" t="s">
        <v>18</v>
      </c>
      <c r="D59" s="29">
        <v>2</v>
      </c>
      <c r="E59" s="31"/>
      <c r="F59" s="31"/>
      <c r="G59" s="25"/>
      <c r="H59" s="46">
        <f t="shared" si="7"/>
        <v>0</v>
      </c>
    </row>
    <row r="60" spans="1:8" x14ac:dyDescent="0.25">
      <c r="A60" s="83" t="s">
        <v>71</v>
      </c>
      <c r="B60" s="84"/>
      <c r="C60" s="84"/>
      <c r="D60" s="84"/>
      <c r="E60" s="84"/>
      <c r="F60" s="84"/>
      <c r="G60" s="85"/>
      <c r="H60" s="34"/>
    </row>
    <row r="61" spans="1:8" ht="90" x14ac:dyDescent="0.25">
      <c r="A61" s="32">
        <v>27</v>
      </c>
      <c r="B61" s="33" t="s">
        <v>72</v>
      </c>
      <c r="C61" s="32" t="s">
        <v>73</v>
      </c>
      <c r="D61" s="32">
        <v>1</v>
      </c>
      <c r="E61" s="34"/>
      <c r="F61" s="34"/>
      <c r="G61" s="25"/>
      <c r="H61" s="46">
        <f>G61*D61</f>
        <v>0</v>
      </c>
    </row>
    <row r="62" spans="1:8" ht="120" x14ac:dyDescent="0.25">
      <c r="A62" s="32">
        <v>28</v>
      </c>
      <c r="B62" s="33" t="s">
        <v>74</v>
      </c>
      <c r="C62" s="32" t="s">
        <v>73</v>
      </c>
      <c r="D62" s="32">
        <v>1</v>
      </c>
      <c r="E62" s="34"/>
      <c r="F62" s="34"/>
      <c r="G62" s="25"/>
      <c r="H62" s="46">
        <f t="shared" ref="H62:H63" si="8">G62*D62</f>
        <v>0</v>
      </c>
    </row>
    <row r="63" spans="1:8" ht="105" x14ac:dyDescent="0.25">
      <c r="A63" s="32">
        <v>29</v>
      </c>
      <c r="B63" s="33" t="s">
        <v>75</v>
      </c>
      <c r="C63" s="32" t="s">
        <v>73</v>
      </c>
      <c r="D63" s="32">
        <v>1</v>
      </c>
      <c r="E63" s="34"/>
      <c r="F63" s="34"/>
      <c r="G63" s="25"/>
      <c r="H63" s="46">
        <f t="shared" si="8"/>
        <v>0</v>
      </c>
    </row>
    <row r="64" spans="1:8" x14ac:dyDescent="0.25">
      <c r="A64" s="86" t="s">
        <v>76</v>
      </c>
      <c r="B64" s="87"/>
      <c r="C64" s="87"/>
      <c r="D64" s="87"/>
      <c r="E64" s="87"/>
      <c r="F64" s="87"/>
      <c r="G64" s="88"/>
      <c r="H64" s="28"/>
    </row>
    <row r="65" spans="1:8" ht="30" x14ac:dyDescent="0.25">
      <c r="A65" s="65">
        <v>30</v>
      </c>
      <c r="B65" s="27" t="s">
        <v>77</v>
      </c>
      <c r="C65" s="26"/>
      <c r="D65" s="26"/>
      <c r="E65" s="28"/>
      <c r="F65" s="28"/>
      <c r="G65" s="28"/>
      <c r="H65" s="28"/>
    </row>
    <row r="66" spans="1:8" x14ac:dyDescent="0.25">
      <c r="A66" s="66"/>
      <c r="B66" s="27" t="s">
        <v>78</v>
      </c>
      <c r="C66" s="26" t="s">
        <v>18</v>
      </c>
      <c r="D66" s="26">
        <v>2</v>
      </c>
      <c r="E66" s="28"/>
      <c r="F66" s="28"/>
      <c r="G66" s="25"/>
      <c r="H66" s="46">
        <f>G66*D66</f>
        <v>0</v>
      </c>
    </row>
    <row r="67" spans="1:8" x14ac:dyDescent="0.25">
      <c r="A67" s="67"/>
      <c r="B67" s="27" t="s">
        <v>79</v>
      </c>
      <c r="C67" s="26" t="s">
        <v>18</v>
      </c>
      <c r="D67" s="26">
        <v>2</v>
      </c>
      <c r="E67" s="28"/>
      <c r="F67" s="28"/>
      <c r="G67" s="25"/>
      <c r="H67" s="46">
        <f t="shared" ref="H67:H75" si="9">G67*D67</f>
        <v>0</v>
      </c>
    </row>
    <row r="68" spans="1:8" ht="45" x14ac:dyDescent="0.25">
      <c r="A68" s="26">
        <v>31</v>
      </c>
      <c r="B68" s="27" t="s">
        <v>80</v>
      </c>
      <c r="C68" s="26" t="s">
        <v>18</v>
      </c>
      <c r="D68" s="26">
        <v>2</v>
      </c>
      <c r="E68" s="28"/>
      <c r="F68" s="28"/>
      <c r="G68" s="25"/>
      <c r="H68" s="46">
        <f t="shared" si="9"/>
        <v>0</v>
      </c>
    </row>
    <row r="69" spans="1:8" ht="30" x14ac:dyDescent="0.25">
      <c r="A69" s="26">
        <v>32</v>
      </c>
      <c r="B69" s="27" t="s">
        <v>81</v>
      </c>
      <c r="C69" s="26" t="s">
        <v>18</v>
      </c>
      <c r="D69" s="26">
        <v>2</v>
      </c>
      <c r="E69" s="28"/>
      <c r="F69" s="28"/>
      <c r="G69" s="25"/>
      <c r="H69" s="46">
        <f t="shared" si="9"/>
        <v>0</v>
      </c>
    </row>
    <row r="70" spans="1:8" ht="30" x14ac:dyDescent="0.25">
      <c r="A70" s="26">
        <v>33</v>
      </c>
      <c r="B70" s="27" t="s">
        <v>82</v>
      </c>
      <c r="C70" s="26" t="s">
        <v>18</v>
      </c>
      <c r="D70" s="26">
        <v>4</v>
      </c>
      <c r="E70" s="28"/>
      <c r="F70" s="28"/>
      <c r="G70" s="25"/>
      <c r="H70" s="46">
        <f t="shared" si="9"/>
        <v>0</v>
      </c>
    </row>
    <row r="71" spans="1:8" ht="30" x14ac:dyDescent="0.25">
      <c r="A71" s="26">
        <v>34</v>
      </c>
      <c r="B71" s="27" t="s">
        <v>83</v>
      </c>
      <c r="C71" s="26" t="s">
        <v>18</v>
      </c>
      <c r="D71" s="26">
        <v>4</v>
      </c>
      <c r="E71" s="28"/>
      <c r="F71" s="28"/>
      <c r="G71" s="25"/>
      <c r="H71" s="46">
        <f t="shared" si="9"/>
        <v>0</v>
      </c>
    </row>
    <row r="72" spans="1:8" ht="30" x14ac:dyDescent="0.25">
      <c r="A72" s="26">
        <v>35</v>
      </c>
      <c r="B72" s="27" t="s">
        <v>84</v>
      </c>
      <c r="C72" s="26" t="s">
        <v>18</v>
      </c>
      <c r="D72" s="26">
        <v>1</v>
      </c>
      <c r="E72" s="28"/>
      <c r="F72" s="28"/>
      <c r="G72" s="25"/>
      <c r="H72" s="46">
        <f t="shared" si="9"/>
        <v>0</v>
      </c>
    </row>
    <row r="73" spans="1:8" ht="30" x14ac:dyDescent="0.25">
      <c r="A73" s="26">
        <v>36</v>
      </c>
      <c r="B73" s="27" t="s">
        <v>85</v>
      </c>
      <c r="C73" s="26" t="s">
        <v>18</v>
      </c>
      <c r="D73" s="26">
        <v>2</v>
      </c>
      <c r="E73" s="28"/>
      <c r="F73" s="28"/>
      <c r="G73" s="25"/>
      <c r="H73" s="46">
        <f t="shared" si="9"/>
        <v>0</v>
      </c>
    </row>
    <row r="74" spans="1:8" ht="30" x14ac:dyDescent="0.25">
      <c r="A74" s="26">
        <v>37</v>
      </c>
      <c r="B74" s="27" t="s">
        <v>86</v>
      </c>
      <c r="C74" s="26" t="s">
        <v>18</v>
      </c>
      <c r="D74" s="26">
        <v>3</v>
      </c>
      <c r="E74" s="28"/>
      <c r="F74" s="28"/>
      <c r="G74" s="25"/>
      <c r="H74" s="46">
        <f t="shared" si="9"/>
        <v>0</v>
      </c>
    </row>
    <row r="75" spans="1:8" ht="30" x14ac:dyDescent="0.25">
      <c r="A75" s="26">
        <v>38</v>
      </c>
      <c r="B75" s="27" t="s">
        <v>87</v>
      </c>
      <c r="C75" s="26" t="s">
        <v>18</v>
      </c>
      <c r="D75" s="26">
        <v>1</v>
      </c>
      <c r="E75" s="28"/>
      <c r="F75" s="28"/>
      <c r="G75" s="25"/>
      <c r="H75" s="46">
        <f t="shared" si="9"/>
        <v>0</v>
      </c>
    </row>
    <row r="76" spans="1:8" x14ac:dyDescent="0.25">
      <c r="A76" s="62" t="s">
        <v>88</v>
      </c>
      <c r="B76" s="63"/>
      <c r="C76" s="63"/>
      <c r="D76" s="63"/>
      <c r="E76" s="63"/>
      <c r="F76" s="63"/>
      <c r="G76" s="64"/>
      <c r="H76" s="37"/>
    </row>
    <row r="77" spans="1:8" ht="45" x14ac:dyDescent="0.25">
      <c r="A77" s="59">
        <v>39</v>
      </c>
      <c r="B77" s="36" t="s">
        <v>89</v>
      </c>
      <c r="C77" s="35"/>
      <c r="D77" s="35"/>
      <c r="E77" s="37"/>
      <c r="F77" s="37"/>
      <c r="G77" s="37"/>
      <c r="H77" s="37"/>
    </row>
    <row r="78" spans="1:8" x14ac:dyDescent="0.25">
      <c r="A78" s="60"/>
      <c r="B78" s="36" t="s">
        <v>90</v>
      </c>
      <c r="C78" s="35"/>
      <c r="D78" s="35"/>
      <c r="E78" s="37"/>
      <c r="F78" s="37"/>
      <c r="G78" s="37"/>
      <c r="H78" s="37"/>
    </row>
    <row r="79" spans="1:8" x14ac:dyDescent="0.25">
      <c r="A79" s="60"/>
      <c r="B79" s="36" t="s">
        <v>91</v>
      </c>
      <c r="C79" s="35"/>
      <c r="D79" s="35"/>
      <c r="E79" s="37"/>
      <c r="F79" s="37"/>
      <c r="G79" s="37"/>
      <c r="H79" s="37"/>
    </row>
    <row r="80" spans="1:8" ht="45" x14ac:dyDescent="0.25">
      <c r="A80" s="61"/>
      <c r="B80" s="36" t="s">
        <v>92</v>
      </c>
      <c r="C80" s="35" t="s">
        <v>93</v>
      </c>
      <c r="D80" s="35">
        <v>1</v>
      </c>
      <c r="E80" s="37">
        <v>1</v>
      </c>
      <c r="F80" s="37"/>
      <c r="G80" s="25"/>
      <c r="H80" s="46">
        <f>G80*D80</f>
        <v>0</v>
      </c>
    </row>
    <row r="81" spans="1:8" ht="60" x14ac:dyDescent="0.25">
      <c r="A81" s="35">
        <v>40</v>
      </c>
      <c r="B81" s="36" t="s">
        <v>94</v>
      </c>
      <c r="C81" s="35" t="s">
        <v>18</v>
      </c>
      <c r="D81" s="35">
        <v>1</v>
      </c>
      <c r="E81" s="37">
        <v>1</v>
      </c>
      <c r="F81" s="37"/>
      <c r="G81" s="25"/>
      <c r="H81" s="46">
        <f t="shared" ref="H81:H83" si="10">G81*D81</f>
        <v>0</v>
      </c>
    </row>
    <row r="82" spans="1:8" ht="60" x14ac:dyDescent="0.25">
      <c r="A82" s="35">
        <v>41</v>
      </c>
      <c r="B82" s="36" t="s">
        <v>95</v>
      </c>
      <c r="C82" s="35" t="s">
        <v>18</v>
      </c>
      <c r="D82" s="35">
        <v>38</v>
      </c>
      <c r="E82" s="37">
        <v>38</v>
      </c>
      <c r="F82" s="37"/>
      <c r="G82" s="25"/>
      <c r="H82" s="46">
        <f t="shared" si="10"/>
        <v>0</v>
      </c>
    </row>
    <row r="83" spans="1:8" ht="45" x14ac:dyDescent="0.25">
      <c r="A83" s="35">
        <v>42</v>
      </c>
      <c r="B83" s="36" t="s">
        <v>96</v>
      </c>
      <c r="C83" s="35" t="s">
        <v>18</v>
      </c>
      <c r="D83" s="35">
        <v>31</v>
      </c>
      <c r="E83" s="37">
        <v>31</v>
      </c>
      <c r="F83" s="37"/>
      <c r="G83" s="25"/>
      <c r="H83" s="46">
        <f t="shared" si="10"/>
        <v>0</v>
      </c>
    </row>
    <row r="84" spans="1:8" ht="45" x14ac:dyDescent="0.25">
      <c r="A84" s="35">
        <v>43</v>
      </c>
      <c r="B84" s="36" t="s">
        <v>97</v>
      </c>
      <c r="C84" s="35"/>
      <c r="D84" s="35"/>
      <c r="E84" s="37"/>
      <c r="F84" s="37"/>
      <c r="G84" s="37"/>
      <c r="H84" s="37"/>
    </row>
    <row r="85" spans="1:8" x14ac:dyDescent="0.25">
      <c r="A85" s="35"/>
      <c r="B85" s="36" t="s">
        <v>98</v>
      </c>
      <c r="C85" s="35" t="s">
        <v>18</v>
      </c>
      <c r="D85" s="35">
        <v>7</v>
      </c>
      <c r="E85" s="37">
        <v>7</v>
      </c>
      <c r="F85" s="37"/>
      <c r="G85" s="25"/>
      <c r="H85" s="46">
        <f>G85*D85</f>
        <v>0</v>
      </c>
    </row>
    <row r="86" spans="1:8" x14ac:dyDescent="0.25">
      <c r="A86" s="35"/>
      <c r="B86" s="36" t="s">
        <v>99</v>
      </c>
      <c r="C86" s="35" t="s">
        <v>18</v>
      </c>
      <c r="D86" s="35">
        <v>18</v>
      </c>
      <c r="E86" s="37">
        <v>18</v>
      </c>
      <c r="F86" s="37"/>
      <c r="G86" s="25"/>
      <c r="H86" s="46">
        <f t="shared" ref="H86:H88" si="11">G86*D86</f>
        <v>0</v>
      </c>
    </row>
    <row r="87" spans="1:8" ht="30" x14ac:dyDescent="0.25">
      <c r="A87" s="35">
        <v>44</v>
      </c>
      <c r="B87" s="36" t="s">
        <v>100</v>
      </c>
      <c r="C87" s="35" t="s">
        <v>18</v>
      </c>
      <c r="D87" s="35">
        <v>4</v>
      </c>
      <c r="E87" s="37">
        <v>4</v>
      </c>
      <c r="F87" s="37"/>
      <c r="G87" s="25"/>
      <c r="H87" s="46">
        <f t="shared" si="11"/>
        <v>0</v>
      </c>
    </row>
    <row r="88" spans="1:8" ht="30" x14ac:dyDescent="0.25">
      <c r="A88" s="35">
        <v>45</v>
      </c>
      <c r="B88" s="36" t="s">
        <v>101</v>
      </c>
      <c r="C88" s="35" t="s">
        <v>18</v>
      </c>
      <c r="D88" s="35">
        <v>1</v>
      </c>
      <c r="E88" s="37">
        <v>1</v>
      </c>
      <c r="F88" s="37"/>
      <c r="G88" s="25"/>
      <c r="H88" s="46">
        <f t="shared" si="11"/>
        <v>0</v>
      </c>
    </row>
    <row r="89" spans="1:8" ht="60" x14ac:dyDescent="0.25">
      <c r="A89" s="35">
        <v>46</v>
      </c>
      <c r="B89" s="36" t="s">
        <v>102</v>
      </c>
      <c r="C89" s="35"/>
      <c r="D89" s="35"/>
      <c r="E89" s="37"/>
      <c r="F89" s="37"/>
      <c r="G89" s="37"/>
      <c r="H89" s="37"/>
    </row>
    <row r="90" spans="1:8" x14ac:dyDescent="0.25">
      <c r="A90" s="35"/>
      <c r="B90" s="36" t="s">
        <v>103</v>
      </c>
      <c r="C90" s="35" t="s">
        <v>18</v>
      </c>
      <c r="D90" s="35">
        <v>10</v>
      </c>
      <c r="E90" s="37">
        <v>10</v>
      </c>
      <c r="F90" s="37"/>
      <c r="G90" s="25"/>
      <c r="H90" s="46">
        <f>G90*D90</f>
        <v>0</v>
      </c>
    </row>
    <row r="91" spans="1:8" x14ac:dyDescent="0.25">
      <c r="A91" s="35"/>
      <c r="B91" s="36" t="s">
        <v>104</v>
      </c>
      <c r="C91" s="35" t="s">
        <v>18</v>
      </c>
      <c r="D91" s="35">
        <v>2</v>
      </c>
      <c r="E91" s="37">
        <v>2</v>
      </c>
      <c r="F91" s="37"/>
      <c r="G91" s="25"/>
      <c r="H91" s="46">
        <f t="shared" ref="H91:H93" si="12">G91*D91</f>
        <v>0</v>
      </c>
    </row>
    <row r="92" spans="1:8" x14ac:dyDescent="0.25">
      <c r="A92" s="35"/>
      <c r="B92" s="36" t="s">
        <v>105</v>
      </c>
      <c r="C92" s="35" t="s">
        <v>18</v>
      </c>
      <c r="D92" s="35">
        <v>4</v>
      </c>
      <c r="E92" s="37">
        <v>4</v>
      </c>
      <c r="F92" s="37"/>
      <c r="G92" s="25"/>
      <c r="H92" s="46">
        <f t="shared" si="12"/>
        <v>0</v>
      </c>
    </row>
    <row r="93" spans="1:8" x14ac:dyDescent="0.25">
      <c r="A93" s="35"/>
      <c r="B93" s="36" t="s">
        <v>106</v>
      </c>
      <c r="C93" s="35" t="s">
        <v>18</v>
      </c>
      <c r="D93" s="35">
        <v>4</v>
      </c>
      <c r="E93" s="37">
        <v>4</v>
      </c>
      <c r="F93" s="37"/>
      <c r="G93" s="25"/>
      <c r="H93" s="46">
        <f t="shared" si="12"/>
        <v>0</v>
      </c>
    </row>
    <row r="94" spans="1:8" ht="30" x14ac:dyDescent="0.25">
      <c r="A94" s="35">
        <v>47</v>
      </c>
      <c r="B94" s="36" t="s">
        <v>107</v>
      </c>
      <c r="C94" s="35"/>
      <c r="D94" s="35"/>
      <c r="E94" s="37"/>
      <c r="F94" s="37"/>
      <c r="G94" s="37"/>
      <c r="H94" s="37"/>
    </row>
    <row r="95" spans="1:8" ht="105" x14ac:dyDescent="0.25">
      <c r="A95" s="35"/>
      <c r="B95" s="36" t="s">
        <v>156</v>
      </c>
      <c r="C95" s="35" t="s">
        <v>18</v>
      </c>
      <c r="D95" s="35">
        <v>8</v>
      </c>
      <c r="E95" s="37">
        <v>8</v>
      </c>
      <c r="F95" s="37"/>
      <c r="G95" s="25"/>
      <c r="H95" s="46">
        <f>G95*D95</f>
        <v>0</v>
      </c>
    </row>
    <row r="96" spans="1:8" ht="120" x14ac:dyDescent="0.25">
      <c r="A96" s="35"/>
      <c r="B96" s="36" t="s">
        <v>157</v>
      </c>
      <c r="C96" s="35" t="s">
        <v>18</v>
      </c>
      <c r="D96" s="35">
        <v>3</v>
      </c>
      <c r="E96" s="37">
        <v>6</v>
      </c>
      <c r="F96" s="37"/>
      <c r="G96" s="25"/>
      <c r="H96" s="46">
        <f t="shared" ref="H96:H105" si="13">G96*D96</f>
        <v>0</v>
      </c>
    </row>
    <row r="97" spans="1:8" ht="105" x14ac:dyDescent="0.25">
      <c r="A97" s="35"/>
      <c r="B97" s="36" t="s">
        <v>158</v>
      </c>
      <c r="C97" s="35" t="s">
        <v>18</v>
      </c>
      <c r="D97" s="35">
        <v>3</v>
      </c>
      <c r="E97" s="37">
        <v>3</v>
      </c>
      <c r="F97" s="37"/>
      <c r="G97" s="25"/>
      <c r="H97" s="46">
        <f t="shared" si="13"/>
        <v>0</v>
      </c>
    </row>
    <row r="98" spans="1:8" ht="105" x14ac:dyDescent="0.25">
      <c r="A98" s="35"/>
      <c r="B98" s="103" t="s">
        <v>160</v>
      </c>
      <c r="C98" s="35" t="s">
        <v>18</v>
      </c>
      <c r="D98" s="35">
        <v>2</v>
      </c>
      <c r="E98" s="37">
        <v>3</v>
      </c>
      <c r="F98" s="37"/>
      <c r="G98" s="25"/>
      <c r="H98" s="46">
        <f t="shared" si="13"/>
        <v>0</v>
      </c>
    </row>
    <row r="99" spans="1:8" ht="30" x14ac:dyDescent="0.25">
      <c r="A99" s="35"/>
      <c r="B99" s="103" t="s">
        <v>159</v>
      </c>
      <c r="C99" s="35" t="s">
        <v>18</v>
      </c>
      <c r="D99" s="35">
        <v>4</v>
      </c>
      <c r="E99" s="37">
        <v>2</v>
      </c>
      <c r="F99" s="37"/>
      <c r="G99" s="25"/>
      <c r="H99" s="46">
        <f t="shared" si="13"/>
        <v>0</v>
      </c>
    </row>
    <row r="100" spans="1:8" ht="30" x14ac:dyDescent="0.25">
      <c r="A100" s="35"/>
      <c r="B100" s="36" t="s">
        <v>108</v>
      </c>
      <c r="C100" s="35" t="s">
        <v>18</v>
      </c>
      <c r="D100" s="35">
        <v>4</v>
      </c>
      <c r="E100" s="37">
        <v>4</v>
      </c>
      <c r="F100" s="37"/>
      <c r="G100" s="25"/>
      <c r="H100" s="46">
        <f t="shared" si="13"/>
        <v>0</v>
      </c>
    </row>
    <row r="101" spans="1:8" ht="30" x14ac:dyDescent="0.25">
      <c r="A101" s="35"/>
      <c r="B101" s="36" t="s">
        <v>109</v>
      </c>
      <c r="C101" s="35" t="s">
        <v>18</v>
      </c>
      <c r="D101" s="35">
        <v>6</v>
      </c>
      <c r="E101" s="37">
        <v>6</v>
      </c>
      <c r="F101" s="37"/>
      <c r="G101" s="25"/>
      <c r="H101" s="46">
        <f t="shared" si="13"/>
        <v>0</v>
      </c>
    </row>
    <row r="102" spans="1:8" ht="30" x14ac:dyDescent="0.25">
      <c r="A102" s="35">
        <v>48</v>
      </c>
      <c r="B102" s="36" t="s">
        <v>110</v>
      </c>
      <c r="C102" s="35" t="s">
        <v>18</v>
      </c>
      <c r="D102" s="35">
        <v>1</v>
      </c>
      <c r="E102" s="37">
        <v>1</v>
      </c>
      <c r="F102" s="37"/>
      <c r="G102" s="25"/>
      <c r="H102" s="46">
        <f t="shared" si="13"/>
        <v>0</v>
      </c>
    </row>
    <row r="103" spans="1:8" ht="30" x14ac:dyDescent="0.25">
      <c r="A103" s="35">
        <v>49</v>
      </c>
      <c r="B103" s="36" t="s">
        <v>111</v>
      </c>
      <c r="C103" s="35" t="s">
        <v>73</v>
      </c>
      <c r="D103" s="35">
        <v>1</v>
      </c>
      <c r="E103" s="37"/>
      <c r="F103" s="37"/>
      <c r="G103" s="25"/>
      <c r="H103" s="46">
        <f t="shared" si="13"/>
        <v>0</v>
      </c>
    </row>
    <row r="104" spans="1:8" x14ac:dyDescent="0.25">
      <c r="A104" s="35">
        <v>50</v>
      </c>
      <c r="B104" s="36" t="s">
        <v>112</v>
      </c>
      <c r="C104" s="35" t="s">
        <v>73</v>
      </c>
      <c r="D104" s="35">
        <v>1</v>
      </c>
      <c r="E104" s="37"/>
      <c r="F104" s="37"/>
      <c r="G104" s="25"/>
      <c r="H104" s="46">
        <f t="shared" si="13"/>
        <v>0</v>
      </c>
    </row>
    <row r="105" spans="1:8" x14ac:dyDescent="0.25">
      <c r="A105" s="35">
        <v>51</v>
      </c>
      <c r="B105" s="36" t="s">
        <v>113</v>
      </c>
      <c r="C105" s="35" t="s">
        <v>73</v>
      </c>
      <c r="D105" s="35">
        <v>1</v>
      </c>
      <c r="E105" s="37"/>
      <c r="F105" s="37"/>
      <c r="G105" s="25"/>
      <c r="H105" s="46">
        <f t="shared" si="13"/>
        <v>0</v>
      </c>
    </row>
    <row r="106" spans="1:8" x14ac:dyDescent="0.25">
      <c r="A106" s="56" t="s">
        <v>114</v>
      </c>
      <c r="B106" s="57"/>
      <c r="C106" s="57"/>
      <c r="D106" s="57"/>
      <c r="E106" s="57"/>
      <c r="F106" s="57"/>
      <c r="G106" s="58"/>
      <c r="H106" s="40"/>
    </row>
    <row r="107" spans="1:8" x14ac:dyDescent="0.25">
      <c r="A107" s="50">
        <v>52</v>
      </c>
      <c r="B107" s="39" t="s">
        <v>115</v>
      </c>
      <c r="C107" s="38"/>
      <c r="D107" s="38"/>
      <c r="E107" s="40"/>
      <c r="F107" s="40"/>
      <c r="G107" s="40"/>
      <c r="H107" s="40"/>
    </row>
    <row r="108" spans="1:8" x14ac:dyDescent="0.25">
      <c r="A108" s="52"/>
      <c r="B108" s="39" t="s">
        <v>116</v>
      </c>
      <c r="C108" s="38"/>
      <c r="D108" s="38"/>
      <c r="E108" s="40"/>
      <c r="F108" s="40"/>
      <c r="G108" s="40"/>
      <c r="H108" s="40"/>
    </row>
    <row r="109" spans="1:8" x14ac:dyDescent="0.25">
      <c r="A109" s="52"/>
      <c r="B109" s="39" t="s">
        <v>117</v>
      </c>
      <c r="C109" s="38"/>
      <c r="D109" s="38"/>
      <c r="E109" s="40"/>
      <c r="F109" s="40"/>
      <c r="G109" s="40"/>
      <c r="H109" s="40"/>
    </row>
    <row r="110" spans="1:8" x14ac:dyDescent="0.25">
      <c r="A110" s="52"/>
      <c r="B110" s="39" t="s">
        <v>118</v>
      </c>
      <c r="C110" s="38"/>
      <c r="D110" s="38"/>
      <c r="E110" s="40"/>
      <c r="F110" s="40"/>
      <c r="G110" s="40"/>
      <c r="H110" s="40"/>
    </row>
    <row r="111" spans="1:8" x14ac:dyDescent="0.25">
      <c r="A111" s="51"/>
      <c r="B111" s="39" t="s">
        <v>119</v>
      </c>
      <c r="C111" s="38" t="s">
        <v>93</v>
      </c>
      <c r="D111" s="38">
        <v>2</v>
      </c>
      <c r="E111" s="40"/>
      <c r="F111" s="40"/>
      <c r="G111" s="25"/>
      <c r="H111" s="46">
        <f>G111*D111</f>
        <v>0</v>
      </c>
    </row>
    <row r="112" spans="1:8" ht="30" x14ac:dyDescent="0.25">
      <c r="A112" s="50">
        <v>53</v>
      </c>
      <c r="B112" s="39" t="s">
        <v>120</v>
      </c>
      <c r="C112" s="38"/>
      <c r="D112" s="38"/>
      <c r="E112" s="40"/>
      <c r="F112" s="40"/>
      <c r="G112" s="40"/>
      <c r="H112" s="40"/>
    </row>
    <row r="113" spans="1:8" x14ac:dyDescent="0.25">
      <c r="A113" s="52"/>
      <c r="B113" s="39" t="s">
        <v>121</v>
      </c>
      <c r="C113" s="38"/>
      <c r="D113" s="38"/>
      <c r="E113" s="40"/>
      <c r="F113" s="40"/>
      <c r="G113" s="40"/>
      <c r="H113" s="40"/>
    </row>
    <row r="114" spans="1:8" x14ac:dyDescent="0.25">
      <c r="A114" s="52"/>
      <c r="B114" s="39" t="s">
        <v>117</v>
      </c>
      <c r="C114" s="38"/>
      <c r="D114" s="38"/>
      <c r="E114" s="40"/>
      <c r="F114" s="40"/>
      <c r="G114" s="40"/>
      <c r="H114" s="40"/>
    </row>
    <row r="115" spans="1:8" x14ac:dyDescent="0.25">
      <c r="A115" s="52"/>
      <c r="B115" s="39" t="s">
        <v>118</v>
      </c>
      <c r="C115" s="38"/>
      <c r="D115" s="38"/>
      <c r="E115" s="40"/>
      <c r="F115" s="40"/>
      <c r="G115" s="40"/>
      <c r="H115" s="40"/>
    </row>
    <row r="116" spans="1:8" x14ac:dyDescent="0.25">
      <c r="A116" s="51"/>
      <c r="B116" s="39" t="s">
        <v>119</v>
      </c>
      <c r="C116" s="38" t="s">
        <v>93</v>
      </c>
      <c r="D116" s="38">
        <v>4</v>
      </c>
      <c r="E116" s="40"/>
      <c r="F116" s="40"/>
      <c r="G116" s="25"/>
      <c r="H116" s="46">
        <f>G116*D116</f>
        <v>0</v>
      </c>
    </row>
    <row r="117" spans="1:8" x14ac:dyDescent="0.25">
      <c r="A117" s="50">
        <v>54</v>
      </c>
      <c r="B117" s="39" t="s">
        <v>122</v>
      </c>
      <c r="C117" s="38"/>
      <c r="D117" s="38"/>
      <c r="E117" s="40"/>
      <c r="F117" s="40"/>
      <c r="G117" s="40"/>
      <c r="H117" s="40"/>
    </row>
    <row r="118" spans="1:8" x14ac:dyDescent="0.25">
      <c r="A118" s="51"/>
      <c r="B118" s="39" t="s">
        <v>119</v>
      </c>
      <c r="C118" s="38" t="s">
        <v>93</v>
      </c>
      <c r="D118" s="38">
        <v>1</v>
      </c>
      <c r="E118" s="40"/>
      <c r="F118" s="40"/>
      <c r="G118" s="25"/>
      <c r="H118" s="46">
        <f>G118*D118</f>
        <v>0</v>
      </c>
    </row>
    <row r="119" spans="1:8" x14ac:dyDescent="0.25">
      <c r="A119" s="50">
        <v>55</v>
      </c>
      <c r="B119" s="39" t="s">
        <v>123</v>
      </c>
      <c r="C119" s="38"/>
      <c r="D119" s="38"/>
      <c r="E119" s="40"/>
      <c r="F119" s="40"/>
      <c r="G119" s="40"/>
      <c r="H119" s="40"/>
    </row>
    <row r="120" spans="1:8" x14ac:dyDescent="0.25">
      <c r="A120" s="51"/>
      <c r="B120" s="39" t="s">
        <v>124</v>
      </c>
      <c r="C120" s="38" t="s">
        <v>37</v>
      </c>
      <c r="D120" s="38">
        <v>350</v>
      </c>
      <c r="E120" s="40"/>
      <c r="F120" s="40"/>
      <c r="G120" s="25"/>
      <c r="H120" s="46">
        <f>G120*D120</f>
        <v>0</v>
      </c>
    </row>
    <row r="121" spans="1:8" x14ac:dyDescent="0.25">
      <c r="A121" s="50">
        <v>56</v>
      </c>
      <c r="B121" s="39" t="s">
        <v>125</v>
      </c>
      <c r="C121" s="38"/>
      <c r="D121" s="38"/>
      <c r="E121" s="40"/>
      <c r="F121" s="40"/>
      <c r="G121" s="40"/>
      <c r="H121" s="40"/>
    </row>
    <row r="122" spans="1:8" x14ac:dyDescent="0.25">
      <c r="A122" s="51"/>
      <c r="B122" s="39" t="s">
        <v>124</v>
      </c>
      <c r="C122" s="38" t="s">
        <v>37</v>
      </c>
      <c r="D122" s="38">
        <v>10</v>
      </c>
      <c r="E122" s="40"/>
      <c r="F122" s="40"/>
      <c r="G122" s="25"/>
      <c r="H122" s="46">
        <f>G122*D122</f>
        <v>0</v>
      </c>
    </row>
    <row r="123" spans="1:8" x14ac:dyDescent="0.25">
      <c r="A123" s="50">
        <v>57</v>
      </c>
      <c r="B123" s="39" t="s">
        <v>126</v>
      </c>
      <c r="C123" s="38"/>
      <c r="D123" s="38"/>
      <c r="E123" s="40"/>
      <c r="F123" s="40"/>
      <c r="G123" s="40"/>
      <c r="H123" s="40"/>
    </row>
    <row r="124" spans="1:8" x14ac:dyDescent="0.25">
      <c r="A124" s="52"/>
      <c r="B124" s="39" t="s">
        <v>127</v>
      </c>
      <c r="C124" s="38" t="s">
        <v>37</v>
      </c>
      <c r="D124" s="38">
        <v>300</v>
      </c>
      <c r="E124" s="40"/>
      <c r="F124" s="40"/>
      <c r="G124" s="25"/>
      <c r="H124" s="46">
        <f>G124*D124</f>
        <v>0</v>
      </c>
    </row>
    <row r="125" spans="1:8" x14ac:dyDescent="0.25">
      <c r="A125" s="52"/>
      <c r="B125" s="39" t="s">
        <v>128</v>
      </c>
      <c r="C125" s="38" t="s">
        <v>37</v>
      </c>
      <c r="D125" s="38">
        <v>20</v>
      </c>
      <c r="E125" s="40"/>
      <c r="F125" s="40"/>
      <c r="G125" s="25"/>
      <c r="H125" s="46">
        <f>G125*D125</f>
        <v>0</v>
      </c>
    </row>
    <row r="126" spans="1:8" x14ac:dyDescent="0.25">
      <c r="A126" s="51"/>
      <c r="B126" s="39" t="s">
        <v>124</v>
      </c>
      <c r="C126" s="38"/>
      <c r="D126" s="38"/>
      <c r="E126" s="40"/>
      <c r="F126" s="40"/>
      <c r="G126" s="40"/>
      <c r="H126" s="40"/>
    </row>
    <row r="127" spans="1:8" x14ac:dyDescent="0.25">
      <c r="A127" s="38">
        <v>58</v>
      </c>
      <c r="B127" s="104" t="s">
        <v>161</v>
      </c>
      <c r="C127" s="38" t="s">
        <v>73</v>
      </c>
      <c r="D127" s="38">
        <v>1</v>
      </c>
      <c r="E127" s="40"/>
      <c r="F127" s="40"/>
      <c r="G127" s="25"/>
      <c r="H127" s="46">
        <f>G127*D127</f>
        <v>0</v>
      </c>
    </row>
    <row r="128" spans="1:8" x14ac:dyDescent="0.25">
      <c r="A128" s="38">
        <v>59</v>
      </c>
      <c r="B128" s="39" t="s">
        <v>129</v>
      </c>
      <c r="C128" s="38" t="s">
        <v>73</v>
      </c>
      <c r="D128" s="38">
        <v>1</v>
      </c>
      <c r="E128" s="40"/>
      <c r="F128" s="40"/>
      <c r="G128" s="25"/>
      <c r="H128" s="46">
        <f t="shared" ref="H128:H129" si="14">G128*D128</f>
        <v>0</v>
      </c>
    </row>
    <row r="129" spans="1:8" ht="30" x14ac:dyDescent="0.25">
      <c r="A129" s="38">
        <v>60</v>
      </c>
      <c r="B129" s="39" t="s">
        <v>130</v>
      </c>
      <c r="C129" s="38" t="s">
        <v>73</v>
      </c>
      <c r="D129" s="38">
        <v>1</v>
      </c>
      <c r="E129" s="40"/>
      <c r="F129" s="40"/>
      <c r="G129" s="25"/>
      <c r="H129" s="46">
        <f t="shared" si="14"/>
        <v>0</v>
      </c>
    </row>
    <row r="130" spans="1:8" x14ac:dyDescent="0.25">
      <c r="A130" s="53" t="s">
        <v>131</v>
      </c>
      <c r="B130" s="54"/>
      <c r="C130" s="54"/>
      <c r="D130" s="54"/>
      <c r="E130" s="54"/>
      <c r="F130" s="54"/>
      <c r="G130" s="55"/>
      <c r="H130" s="43"/>
    </row>
    <row r="131" spans="1:8" ht="75" x14ac:dyDescent="0.25">
      <c r="A131" s="41">
        <v>61</v>
      </c>
      <c r="B131" s="42" t="s">
        <v>132</v>
      </c>
      <c r="C131" s="41" t="s">
        <v>18</v>
      </c>
      <c r="D131" s="41">
        <v>2</v>
      </c>
      <c r="E131" s="43"/>
      <c r="F131" s="43"/>
      <c r="G131" s="25"/>
      <c r="H131" s="45">
        <f>G131*D131</f>
        <v>0</v>
      </c>
    </row>
    <row r="132" spans="1:8" ht="105" x14ac:dyDescent="0.25">
      <c r="A132" s="41">
        <v>62</v>
      </c>
      <c r="B132" s="42" t="s">
        <v>133</v>
      </c>
      <c r="C132" s="41" t="s">
        <v>18</v>
      </c>
      <c r="D132" s="41">
        <v>1</v>
      </c>
      <c r="E132" s="43"/>
      <c r="F132" s="43"/>
      <c r="G132" s="25"/>
      <c r="H132" s="45">
        <f t="shared" ref="H132:H150" si="15">G132*D132</f>
        <v>0</v>
      </c>
    </row>
    <row r="133" spans="1:8" ht="75" x14ac:dyDescent="0.25">
      <c r="A133" s="41">
        <v>63</v>
      </c>
      <c r="B133" s="42" t="s">
        <v>134</v>
      </c>
      <c r="C133" s="41" t="s">
        <v>18</v>
      </c>
      <c r="D133" s="41">
        <v>2</v>
      </c>
      <c r="E133" s="43"/>
      <c r="F133" s="43"/>
      <c r="G133" s="25"/>
      <c r="H133" s="45">
        <f t="shared" si="15"/>
        <v>0</v>
      </c>
    </row>
    <row r="134" spans="1:8" ht="60" x14ac:dyDescent="0.25">
      <c r="A134" s="41">
        <v>64</v>
      </c>
      <c r="B134" s="42" t="s">
        <v>135</v>
      </c>
      <c r="C134" s="41" t="s">
        <v>136</v>
      </c>
      <c r="D134" s="41">
        <v>1</v>
      </c>
      <c r="E134" s="43"/>
      <c r="F134" s="43"/>
      <c r="G134" s="25"/>
      <c r="H134" s="45">
        <f t="shared" si="15"/>
        <v>0</v>
      </c>
    </row>
    <row r="135" spans="1:8" ht="75" x14ac:dyDescent="0.25">
      <c r="A135" s="41">
        <v>65</v>
      </c>
      <c r="B135" s="42" t="s">
        <v>137</v>
      </c>
      <c r="C135" s="41" t="s">
        <v>136</v>
      </c>
      <c r="D135" s="41">
        <v>1</v>
      </c>
      <c r="E135" s="43"/>
      <c r="F135" s="43"/>
      <c r="G135" s="25"/>
      <c r="H135" s="45">
        <f t="shared" si="15"/>
        <v>0</v>
      </c>
    </row>
    <row r="136" spans="1:8" ht="75" x14ac:dyDescent="0.25">
      <c r="A136" s="41">
        <v>66</v>
      </c>
      <c r="B136" s="42" t="s">
        <v>138</v>
      </c>
      <c r="C136" s="41" t="s">
        <v>18</v>
      </c>
      <c r="D136" s="41">
        <v>3</v>
      </c>
      <c r="E136" s="43"/>
      <c r="F136" s="43"/>
      <c r="G136" s="25"/>
      <c r="H136" s="45">
        <f t="shared" si="15"/>
        <v>0</v>
      </c>
    </row>
    <row r="137" spans="1:8" ht="75" x14ac:dyDescent="0.25">
      <c r="A137" s="41">
        <v>67</v>
      </c>
      <c r="B137" s="42" t="s">
        <v>139</v>
      </c>
      <c r="C137" s="41" t="s">
        <v>18</v>
      </c>
      <c r="D137" s="41">
        <v>4</v>
      </c>
      <c r="E137" s="43"/>
      <c r="F137" s="43"/>
      <c r="G137" s="25"/>
      <c r="H137" s="45">
        <f t="shared" si="15"/>
        <v>0</v>
      </c>
    </row>
    <row r="138" spans="1:8" ht="75" x14ac:dyDescent="0.25">
      <c r="A138" s="41">
        <v>68</v>
      </c>
      <c r="B138" s="42" t="s">
        <v>140</v>
      </c>
      <c r="C138" s="41" t="s">
        <v>18</v>
      </c>
      <c r="D138" s="41">
        <v>1</v>
      </c>
      <c r="E138" s="43"/>
      <c r="F138" s="43"/>
      <c r="G138" s="25"/>
      <c r="H138" s="45">
        <f t="shared" si="15"/>
        <v>0</v>
      </c>
    </row>
    <row r="139" spans="1:8" ht="75" x14ac:dyDescent="0.25">
      <c r="A139" s="41">
        <v>69</v>
      </c>
      <c r="B139" s="42" t="s">
        <v>141</v>
      </c>
      <c r="C139" s="41" t="s">
        <v>18</v>
      </c>
      <c r="D139" s="41">
        <v>4</v>
      </c>
      <c r="E139" s="43"/>
      <c r="F139" s="43"/>
      <c r="G139" s="25"/>
      <c r="H139" s="45">
        <f t="shared" si="15"/>
        <v>0</v>
      </c>
    </row>
    <row r="140" spans="1:8" ht="90" x14ac:dyDescent="0.25">
      <c r="A140" s="41">
        <v>70</v>
      </c>
      <c r="B140" s="42" t="s">
        <v>142</v>
      </c>
      <c r="C140" s="41" t="s">
        <v>18</v>
      </c>
      <c r="D140" s="41">
        <v>1</v>
      </c>
      <c r="E140" s="43"/>
      <c r="F140" s="43"/>
      <c r="G140" s="25"/>
      <c r="H140" s="45">
        <f t="shared" si="15"/>
        <v>0</v>
      </c>
    </row>
    <row r="141" spans="1:8" ht="135" x14ac:dyDescent="0.25">
      <c r="A141" s="41">
        <v>71</v>
      </c>
      <c r="B141" s="42" t="s">
        <v>143</v>
      </c>
      <c r="C141" s="41" t="s">
        <v>18</v>
      </c>
      <c r="D141" s="41">
        <v>1</v>
      </c>
      <c r="E141" s="43"/>
      <c r="F141" s="43"/>
      <c r="G141" s="25"/>
      <c r="H141" s="45">
        <f t="shared" si="15"/>
        <v>0</v>
      </c>
    </row>
    <row r="142" spans="1:8" ht="90" x14ac:dyDescent="0.25">
      <c r="A142" s="41">
        <v>72</v>
      </c>
      <c r="B142" s="42" t="s">
        <v>144</v>
      </c>
      <c r="C142" s="41" t="s">
        <v>18</v>
      </c>
      <c r="D142" s="41">
        <v>1</v>
      </c>
      <c r="E142" s="43"/>
      <c r="F142" s="43"/>
      <c r="G142" s="25"/>
      <c r="H142" s="45">
        <f t="shared" si="15"/>
        <v>0</v>
      </c>
    </row>
    <row r="143" spans="1:8" ht="45" x14ac:dyDescent="0.25">
      <c r="A143" s="41">
        <v>73</v>
      </c>
      <c r="B143" s="42" t="s">
        <v>145</v>
      </c>
      <c r="C143" s="41" t="s">
        <v>18</v>
      </c>
      <c r="D143" s="41">
        <v>1</v>
      </c>
      <c r="E143" s="43"/>
      <c r="F143" s="43"/>
      <c r="G143" s="25"/>
      <c r="H143" s="45">
        <f t="shared" si="15"/>
        <v>0</v>
      </c>
    </row>
    <row r="144" spans="1:8" ht="60" x14ac:dyDescent="0.25">
      <c r="A144" s="41">
        <v>74</v>
      </c>
      <c r="B144" s="42" t="s">
        <v>146</v>
      </c>
      <c r="C144" s="41" t="s">
        <v>18</v>
      </c>
      <c r="D144" s="41">
        <v>16</v>
      </c>
      <c r="E144" s="43"/>
      <c r="F144" s="43"/>
      <c r="G144" s="25"/>
      <c r="H144" s="45">
        <f t="shared" si="15"/>
        <v>0</v>
      </c>
    </row>
    <row r="145" spans="1:8" ht="60" x14ac:dyDescent="0.25">
      <c r="A145" s="41">
        <v>75</v>
      </c>
      <c r="B145" s="42" t="s">
        <v>147</v>
      </c>
      <c r="C145" s="41" t="s">
        <v>18</v>
      </c>
      <c r="D145" s="41">
        <v>41</v>
      </c>
      <c r="E145" s="43"/>
      <c r="F145" s="43"/>
      <c r="G145" s="25"/>
      <c r="H145" s="45">
        <f t="shared" si="15"/>
        <v>0</v>
      </c>
    </row>
    <row r="146" spans="1:8" ht="75" x14ac:dyDescent="0.25">
      <c r="A146" s="41">
        <v>76</v>
      </c>
      <c r="B146" s="42" t="s">
        <v>148</v>
      </c>
      <c r="C146" s="41" t="s">
        <v>18</v>
      </c>
      <c r="D146" s="41">
        <v>41</v>
      </c>
      <c r="E146" s="43"/>
      <c r="F146" s="43"/>
      <c r="G146" s="25"/>
      <c r="H146" s="45">
        <f t="shared" si="15"/>
        <v>0</v>
      </c>
    </row>
    <row r="147" spans="1:8" ht="75" x14ac:dyDescent="0.25">
      <c r="A147" s="41">
        <v>77</v>
      </c>
      <c r="B147" s="42" t="s">
        <v>149</v>
      </c>
      <c r="C147" s="41" t="s">
        <v>150</v>
      </c>
      <c r="D147" s="41">
        <v>6</v>
      </c>
      <c r="E147" s="43"/>
      <c r="F147" s="43"/>
      <c r="G147" s="25"/>
      <c r="H147" s="45">
        <f t="shared" si="15"/>
        <v>0</v>
      </c>
    </row>
    <row r="148" spans="1:8" ht="75" x14ac:dyDescent="0.25">
      <c r="A148" s="41">
        <v>78</v>
      </c>
      <c r="B148" s="42" t="s">
        <v>151</v>
      </c>
      <c r="C148" s="41" t="s">
        <v>18</v>
      </c>
      <c r="D148" s="41">
        <v>1</v>
      </c>
      <c r="E148" s="43"/>
      <c r="F148" s="43"/>
      <c r="G148" s="25"/>
      <c r="H148" s="45">
        <f t="shared" si="15"/>
        <v>0</v>
      </c>
    </row>
    <row r="149" spans="1:8" ht="45" x14ac:dyDescent="0.25">
      <c r="A149" s="41">
        <v>79</v>
      </c>
      <c r="B149" s="42" t="s">
        <v>152</v>
      </c>
      <c r="C149" s="41" t="s">
        <v>18</v>
      </c>
      <c r="D149" s="41">
        <v>1</v>
      </c>
      <c r="E149" s="43"/>
      <c r="F149" s="43"/>
      <c r="G149" s="25"/>
      <c r="H149" s="45">
        <f t="shared" si="15"/>
        <v>0</v>
      </c>
    </row>
    <row r="150" spans="1:8" ht="45" x14ac:dyDescent="0.25">
      <c r="A150" s="41">
        <v>80</v>
      </c>
      <c r="B150" s="42" t="s">
        <v>153</v>
      </c>
      <c r="C150" s="41" t="s">
        <v>18</v>
      </c>
      <c r="D150" s="41">
        <v>3</v>
      </c>
      <c r="E150" s="43"/>
      <c r="F150" s="43"/>
      <c r="G150" s="25"/>
      <c r="H150" s="45">
        <f t="shared" si="15"/>
        <v>0</v>
      </c>
    </row>
    <row r="151" spans="1:8" ht="15.75" thickBot="1" x14ac:dyDescent="0.3">
      <c r="B151" s="4"/>
    </row>
    <row r="152" spans="1:8" ht="24" thickBot="1" x14ac:dyDescent="0.4">
      <c r="B152" s="4"/>
      <c r="G152" s="44" t="s">
        <v>154</v>
      </c>
      <c r="H152" s="47">
        <f>SUM(H7:H150)</f>
        <v>0</v>
      </c>
    </row>
    <row r="153" spans="1:8" x14ac:dyDescent="0.25">
      <c r="B153" s="4"/>
    </row>
    <row r="154" spans="1:8" x14ac:dyDescent="0.25">
      <c r="B154" s="4"/>
    </row>
    <row r="155" spans="1:8" x14ac:dyDescent="0.25">
      <c r="B155" s="4"/>
    </row>
    <row r="156" spans="1:8" x14ac:dyDescent="0.25">
      <c r="B156" s="4"/>
    </row>
    <row r="157" spans="1:8" x14ac:dyDescent="0.25">
      <c r="B157" s="4"/>
    </row>
    <row r="158" spans="1:8" x14ac:dyDescent="0.25">
      <c r="B158" s="4"/>
    </row>
    <row r="159" spans="1:8" x14ac:dyDescent="0.25">
      <c r="B159" s="4"/>
    </row>
    <row r="160" spans="1:8" x14ac:dyDescent="0.25">
      <c r="B160" s="4"/>
    </row>
    <row r="161" spans="2:2" x14ac:dyDescent="0.25">
      <c r="B161" s="4"/>
    </row>
    <row r="162" spans="2:2" x14ac:dyDescent="0.25">
      <c r="B162" s="4"/>
    </row>
    <row r="163" spans="2:2" x14ac:dyDescent="0.25">
      <c r="B163" s="4"/>
    </row>
    <row r="164" spans="2:2" x14ac:dyDescent="0.25">
      <c r="B164" s="4"/>
    </row>
    <row r="165" spans="2:2" x14ac:dyDescent="0.25">
      <c r="B165" s="4"/>
    </row>
    <row r="166" spans="2:2" x14ac:dyDescent="0.25">
      <c r="B166" s="4"/>
    </row>
    <row r="167" spans="2:2" x14ac:dyDescent="0.25">
      <c r="B167" s="4"/>
    </row>
    <row r="168" spans="2:2" x14ac:dyDescent="0.25">
      <c r="B168" s="4"/>
    </row>
    <row r="169" spans="2:2" x14ac:dyDescent="0.25">
      <c r="B169" s="4"/>
    </row>
    <row r="170" spans="2:2" x14ac:dyDescent="0.25">
      <c r="B170" s="4"/>
    </row>
    <row r="171" spans="2:2" x14ac:dyDescent="0.25">
      <c r="B171" s="4"/>
    </row>
    <row r="172" spans="2:2" x14ac:dyDescent="0.25">
      <c r="B172" s="4"/>
    </row>
    <row r="173" spans="2:2" x14ac:dyDescent="0.25">
      <c r="B173" s="4"/>
    </row>
    <row r="174" spans="2:2" x14ac:dyDescent="0.25">
      <c r="B174" s="4"/>
    </row>
    <row r="175" spans="2:2" x14ac:dyDescent="0.25">
      <c r="B175" s="4"/>
    </row>
    <row r="176" spans="2:2" x14ac:dyDescent="0.25">
      <c r="B176" s="4"/>
    </row>
    <row r="177" spans="2:2" x14ac:dyDescent="0.25">
      <c r="B177" s="4"/>
    </row>
    <row r="178" spans="2:2" x14ac:dyDescent="0.25">
      <c r="B178" s="4"/>
    </row>
    <row r="179" spans="2:2" x14ac:dyDescent="0.25">
      <c r="B179" s="4"/>
    </row>
    <row r="180" spans="2:2" x14ac:dyDescent="0.25">
      <c r="B180" s="4"/>
    </row>
    <row r="181" spans="2:2" x14ac:dyDescent="0.25">
      <c r="B181" s="4"/>
    </row>
    <row r="182" spans="2:2" x14ac:dyDescent="0.25">
      <c r="B182" s="4"/>
    </row>
    <row r="183" spans="2:2" x14ac:dyDescent="0.25">
      <c r="B183" s="4"/>
    </row>
    <row r="184" spans="2:2" x14ac:dyDescent="0.25">
      <c r="B184" s="4"/>
    </row>
    <row r="185" spans="2:2" x14ac:dyDescent="0.25">
      <c r="B185" s="4"/>
    </row>
    <row r="186" spans="2:2" x14ac:dyDescent="0.25">
      <c r="B186" s="4"/>
    </row>
    <row r="187" spans="2:2" x14ac:dyDescent="0.25">
      <c r="B187" s="4"/>
    </row>
    <row r="188" spans="2:2" x14ac:dyDescent="0.25">
      <c r="B188" s="4"/>
    </row>
    <row r="189" spans="2:2" x14ac:dyDescent="0.25">
      <c r="B189" s="4"/>
    </row>
    <row r="190" spans="2:2" x14ac:dyDescent="0.25">
      <c r="B190" s="4"/>
    </row>
    <row r="191" spans="2:2" x14ac:dyDescent="0.25">
      <c r="B191" s="4"/>
    </row>
    <row r="192" spans="2:2" x14ac:dyDescent="0.25">
      <c r="B192" s="4"/>
    </row>
    <row r="193" spans="2:2" x14ac:dyDescent="0.25">
      <c r="B193" s="4"/>
    </row>
    <row r="194" spans="2:2" x14ac:dyDescent="0.25">
      <c r="B194" s="4"/>
    </row>
    <row r="195" spans="2:2" x14ac:dyDescent="0.25">
      <c r="B195" s="4"/>
    </row>
    <row r="196" spans="2:2" x14ac:dyDescent="0.25">
      <c r="B196" s="4"/>
    </row>
    <row r="197" spans="2:2" x14ac:dyDescent="0.25">
      <c r="B197" s="4"/>
    </row>
    <row r="198" spans="2:2" x14ac:dyDescent="0.25">
      <c r="B198" s="4"/>
    </row>
    <row r="199" spans="2:2" x14ac:dyDescent="0.25">
      <c r="B199" s="4"/>
    </row>
    <row r="200" spans="2:2" x14ac:dyDescent="0.25">
      <c r="B200" s="4"/>
    </row>
    <row r="201" spans="2:2" x14ac:dyDescent="0.25">
      <c r="B201" s="4"/>
    </row>
    <row r="202" spans="2:2" x14ac:dyDescent="0.25">
      <c r="B202" s="4"/>
    </row>
    <row r="203" spans="2:2" x14ac:dyDescent="0.25">
      <c r="B203" s="4"/>
    </row>
    <row r="204" spans="2:2" x14ac:dyDescent="0.25">
      <c r="B204" s="4"/>
    </row>
    <row r="205" spans="2:2" x14ac:dyDescent="0.25">
      <c r="B205" s="4"/>
    </row>
    <row r="206" spans="2:2" x14ac:dyDescent="0.25">
      <c r="B206" s="4"/>
    </row>
    <row r="207" spans="2:2" x14ac:dyDescent="0.25">
      <c r="B207" s="4"/>
    </row>
    <row r="208" spans="2:2" x14ac:dyDescent="0.25">
      <c r="B208" s="4"/>
    </row>
    <row r="209" spans="2:2" x14ac:dyDescent="0.25">
      <c r="B209" s="4"/>
    </row>
    <row r="210" spans="2:2" x14ac:dyDescent="0.25">
      <c r="B210" s="4"/>
    </row>
    <row r="211" spans="2:2" x14ac:dyDescent="0.25">
      <c r="B211" s="4"/>
    </row>
    <row r="212" spans="2:2" x14ac:dyDescent="0.25">
      <c r="B212" s="4"/>
    </row>
    <row r="213" spans="2:2" x14ac:dyDescent="0.25">
      <c r="B213" s="4"/>
    </row>
    <row r="214" spans="2:2" x14ac:dyDescent="0.25">
      <c r="B214" s="4"/>
    </row>
    <row r="215" spans="2:2" x14ac:dyDescent="0.25">
      <c r="B215" s="4"/>
    </row>
    <row r="216" spans="2:2" x14ac:dyDescent="0.25">
      <c r="B216" s="4"/>
    </row>
    <row r="217" spans="2:2" x14ac:dyDescent="0.25">
      <c r="B217" s="4"/>
    </row>
    <row r="218" spans="2:2" x14ac:dyDescent="0.25">
      <c r="B218" s="4"/>
    </row>
    <row r="219" spans="2:2" x14ac:dyDescent="0.25">
      <c r="B219" s="4"/>
    </row>
    <row r="220" spans="2:2" x14ac:dyDescent="0.25">
      <c r="B220" s="4"/>
    </row>
    <row r="221" spans="2:2" x14ac:dyDescent="0.25">
      <c r="B221" s="4"/>
    </row>
    <row r="222" spans="2:2" x14ac:dyDescent="0.25">
      <c r="B222" s="4"/>
    </row>
    <row r="223" spans="2:2" x14ac:dyDescent="0.25">
      <c r="B223" s="4"/>
    </row>
    <row r="224" spans="2:2" x14ac:dyDescent="0.25">
      <c r="B224" s="4"/>
    </row>
    <row r="225" spans="2:2" x14ac:dyDescent="0.25">
      <c r="B225" s="4"/>
    </row>
    <row r="226" spans="2:2" x14ac:dyDescent="0.25">
      <c r="B226" s="4"/>
    </row>
    <row r="227" spans="2:2" x14ac:dyDescent="0.25">
      <c r="B227" s="4"/>
    </row>
    <row r="228" spans="2:2" x14ac:dyDescent="0.25">
      <c r="B228" s="4"/>
    </row>
    <row r="229" spans="2:2" x14ac:dyDescent="0.25">
      <c r="B229" s="4"/>
    </row>
    <row r="230" spans="2:2" x14ac:dyDescent="0.25">
      <c r="B230" s="4"/>
    </row>
    <row r="231" spans="2:2" x14ac:dyDescent="0.25">
      <c r="B231" s="4"/>
    </row>
    <row r="232" spans="2:2" x14ac:dyDescent="0.25">
      <c r="B232" s="4"/>
    </row>
    <row r="233" spans="2:2" x14ac:dyDescent="0.25">
      <c r="B233" s="4"/>
    </row>
    <row r="234" spans="2:2" x14ac:dyDescent="0.25">
      <c r="B234" s="4"/>
    </row>
    <row r="235" spans="2:2" x14ac:dyDescent="0.25">
      <c r="B235" s="4"/>
    </row>
    <row r="236" spans="2:2" x14ac:dyDescent="0.25">
      <c r="B236" s="4"/>
    </row>
    <row r="237" spans="2:2" x14ac:dyDescent="0.25">
      <c r="B237" s="4"/>
    </row>
    <row r="238" spans="2:2" x14ac:dyDescent="0.25">
      <c r="B238" s="4"/>
    </row>
    <row r="239" spans="2:2" x14ac:dyDescent="0.25">
      <c r="B239" s="4"/>
    </row>
    <row r="240" spans="2:2" x14ac:dyDescent="0.25">
      <c r="B240" s="4"/>
    </row>
    <row r="241" spans="2:2" x14ac:dyDescent="0.25">
      <c r="B241" s="4"/>
    </row>
    <row r="242" spans="2:2" x14ac:dyDescent="0.25">
      <c r="B242" s="4"/>
    </row>
    <row r="243" spans="2:2" x14ac:dyDescent="0.25">
      <c r="B243" s="4"/>
    </row>
    <row r="244" spans="2:2" x14ac:dyDescent="0.25">
      <c r="B244" s="4"/>
    </row>
    <row r="245" spans="2:2" x14ac:dyDescent="0.25">
      <c r="B245" s="4"/>
    </row>
    <row r="246" spans="2:2" x14ac:dyDescent="0.25">
      <c r="B246" s="4"/>
    </row>
    <row r="247" spans="2:2" x14ac:dyDescent="0.25">
      <c r="B247" s="4"/>
    </row>
    <row r="248" spans="2:2" x14ac:dyDescent="0.25">
      <c r="B248" s="4"/>
    </row>
    <row r="249" spans="2:2" x14ac:dyDescent="0.25">
      <c r="B249" s="4"/>
    </row>
    <row r="250" spans="2:2" x14ac:dyDescent="0.25">
      <c r="B250" s="4"/>
    </row>
    <row r="251" spans="2:2" x14ac:dyDescent="0.25">
      <c r="B251" s="4"/>
    </row>
    <row r="252" spans="2:2" x14ac:dyDescent="0.25">
      <c r="B252" s="4"/>
    </row>
    <row r="253" spans="2:2" x14ac:dyDescent="0.25">
      <c r="B253" s="4"/>
    </row>
    <row r="254" spans="2:2" x14ac:dyDescent="0.25">
      <c r="B254" s="4"/>
    </row>
    <row r="255" spans="2:2" x14ac:dyDescent="0.25">
      <c r="B255" s="4"/>
    </row>
    <row r="256" spans="2:2" x14ac:dyDescent="0.25">
      <c r="B256" s="4"/>
    </row>
    <row r="257" spans="2:2" x14ac:dyDescent="0.25">
      <c r="B257" s="4"/>
    </row>
    <row r="258" spans="2:2" x14ac:dyDescent="0.25">
      <c r="B258" s="4"/>
    </row>
    <row r="259" spans="2:2" x14ac:dyDescent="0.25">
      <c r="B259" s="4"/>
    </row>
    <row r="260" spans="2:2" x14ac:dyDescent="0.25">
      <c r="B260" s="4"/>
    </row>
    <row r="261" spans="2:2" x14ac:dyDescent="0.25">
      <c r="B261" s="4"/>
    </row>
    <row r="262" spans="2:2" x14ac:dyDescent="0.25">
      <c r="B262" s="4"/>
    </row>
    <row r="263" spans="2:2" x14ac:dyDescent="0.25">
      <c r="B263" s="4"/>
    </row>
    <row r="264" spans="2:2" x14ac:dyDescent="0.25">
      <c r="B264" s="4"/>
    </row>
    <row r="265" spans="2:2" x14ac:dyDescent="0.25">
      <c r="B265" s="4"/>
    </row>
    <row r="266" spans="2:2" x14ac:dyDescent="0.25">
      <c r="B266" s="4"/>
    </row>
    <row r="267" spans="2:2" x14ac:dyDescent="0.25">
      <c r="B267" s="4"/>
    </row>
    <row r="268" spans="2:2" x14ac:dyDescent="0.25">
      <c r="B268" s="4"/>
    </row>
    <row r="269" spans="2:2" x14ac:dyDescent="0.25">
      <c r="B269" s="4"/>
    </row>
    <row r="270" spans="2:2" x14ac:dyDescent="0.25">
      <c r="B270" s="4"/>
    </row>
    <row r="271" spans="2:2" x14ac:dyDescent="0.25">
      <c r="B271" s="4"/>
    </row>
    <row r="272" spans="2:2" x14ac:dyDescent="0.25">
      <c r="B272" s="4"/>
    </row>
    <row r="273" spans="2:2" x14ac:dyDescent="0.25">
      <c r="B273" s="4"/>
    </row>
  </sheetData>
  <mergeCells count="28">
    <mergeCell ref="A3:H3"/>
    <mergeCell ref="A24:G24"/>
    <mergeCell ref="A21:G21"/>
    <mergeCell ref="A6:G6"/>
    <mergeCell ref="A5:G5"/>
    <mergeCell ref="A65:A67"/>
    <mergeCell ref="A36:A41"/>
    <mergeCell ref="A31:A35"/>
    <mergeCell ref="A15:A19"/>
    <mergeCell ref="A9:A14"/>
    <mergeCell ref="A42:A44"/>
    <mergeCell ref="A45:G45"/>
    <mergeCell ref="A49:G49"/>
    <mergeCell ref="A53:G53"/>
    <mergeCell ref="A54:G54"/>
    <mergeCell ref="A60:G60"/>
    <mergeCell ref="A64:G64"/>
    <mergeCell ref="A30:G30"/>
    <mergeCell ref="A76:G76"/>
    <mergeCell ref="A107:A111"/>
    <mergeCell ref="A112:A116"/>
    <mergeCell ref="A117:A118"/>
    <mergeCell ref="A119:A120"/>
    <mergeCell ref="A121:A122"/>
    <mergeCell ref="A123:A126"/>
    <mergeCell ref="A130:G130"/>
    <mergeCell ref="A106:G106"/>
    <mergeCell ref="A77:A80"/>
  </mergeCells>
  <pageMargins left="0.7" right="0.7" top="0.75" bottom="0.75" header="0.3" footer="0.3"/>
  <pageSetup paperSize="9" scale="78" fitToHeight="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Bill of Quantities</vt:lpstr>
      <vt:lpstr>Sheet2</vt:lpstr>
      <vt:lpstr>Sheet3</vt:lpstr>
      <vt:lpstr>'Bill of Quantities'!Print_Area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2017-07-24T12:55:58Z</dcterms:modified>
</cp:coreProperties>
</file>